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eng\"/>
    </mc:Choice>
  </mc:AlternateContent>
  <xr:revisionPtr revIDLastSave="0" documentId="13_ncr:1_{DB96D206-3F5D-4D75-9B45-92BB8D2F928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Idioma2_DRAInd" sheetId="6" r:id="rId1"/>
    <sheet name="ITR-DFP com trimestre" sheetId="10" state="hidden" r:id="rId2"/>
  </sheets>
  <definedNames>
    <definedName name="_xlnm.Print_Area" localSheetId="0">Idioma2_DRAInd!$A$1:$H$17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" i="10" l="1"/>
  <c r="F1" i="10"/>
  <c r="E1" i="10"/>
  <c r="D1" i="10"/>
  <c r="F5" i="10" l="1"/>
  <c r="D5" i="10"/>
  <c r="E4" i="10" l="1"/>
  <c r="E5" i="10"/>
  <c r="G5" i="10"/>
  <c r="F4" i="10"/>
  <c r="F3" i="10" s="1"/>
  <c r="G4" i="10"/>
  <c r="D4" i="10"/>
  <c r="D3" i="10" s="1"/>
  <c r="E3" i="10" l="1"/>
  <c r="G3" i="10"/>
  <c r="G2" i="10" l="1"/>
  <c r="G6" i="10" s="1"/>
  <c r="G8" i="10" l="1"/>
  <c r="F2" i="10" l="1"/>
  <c r="F6" i="10" s="1"/>
  <c r="F8" i="10" s="1"/>
  <c r="E2" i="10" l="1"/>
  <c r="E6" i="10" s="1"/>
  <c r="E8" i="10" s="1"/>
  <c r="D2" i="10" l="1"/>
  <c r="D6" i="10" s="1"/>
  <c r="D8" i="10" l="1"/>
</calcChain>
</file>

<file path=xl/sharedStrings.xml><?xml version="1.0" encoding="utf-8"?>
<sst xmlns="http://schemas.openxmlformats.org/spreadsheetml/2006/main" count="38" uniqueCount="33">
  <si>
    <t>Outros Resultados Abrangentes</t>
  </si>
  <si>
    <t>ITAÚSA - INVESTIMENTOS ITAÚ S.A</t>
  </si>
  <si>
    <t>(In millions of reais)</t>
  </si>
  <si>
    <t>Net income</t>
  </si>
  <si>
    <t>Other comprehensive income</t>
  </si>
  <si>
    <t>Amounts that will subsequently be reclassified to results</t>
  </si>
  <si>
    <t>Interest in subsidiaries, net of tax</t>
  </si>
  <si>
    <t>Remeasurement of post-employment benefit obligations</t>
  </si>
  <si>
    <t>Total comprehensive income</t>
  </si>
  <si>
    <t>The accompanying notes are an integral part of these financial statements.</t>
  </si>
  <si>
    <t>Individual Statement of Comprehensive Income</t>
  </si>
  <si>
    <t>Amounts that will not be subsequently reclassified to results</t>
  </si>
  <si>
    <t>Interests in associates and jointly controlled entities, net of tax</t>
  </si>
  <si>
    <t>Foreign exchange variation on investments abroad</t>
  </si>
  <si>
    <t>CONTA</t>
  </si>
  <si>
    <t>Descrição da Conta</t>
  </si>
  <si>
    <t>DF Ind. - Resultado Abrangente</t>
  </si>
  <si>
    <t>4.01</t>
  </si>
  <si>
    <t>Lucro Líquido do Período</t>
  </si>
  <si>
    <t>4.02</t>
  </si>
  <si>
    <t>4.02.01</t>
  </si>
  <si>
    <t>Outros Resultados Abrangentes de Controladas em Conjunto</t>
  </si>
  <si>
    <t>4.02.02</t>
  </si>
  <si>
    <t>Outros Resultados Abrangentes de Controladas</t>
  </si>
  <si>
    <t>4.03</t>
  </si>
  <si>
    <t>Resultado Abrangente do Período</t>
  </si>
  <si>
    <t>Check Resultado Abrangente do Período</t>
  </si>
  <si>
    <t>Adjustment to fair value of financial assets, hedges and foreign exchange variations on investments abroad</t>
  </si>
  <si>
    <t>Interest in jointly controlled entities, net of tax</t>
  </si>
  <si>
    <t>04/01 to 06/30/2019</t>
  </si>
  <si>
    <t>01/01 to 06/30/2019</t>
  </si>
  <si>
    <t>04/01 to 06/30/2018</t>
  </si>
  <si>
    <t>01/01 to 06/30/2018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</si>
</sst>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</borders>
  <cellStyleXfs count="19">
    <xf numFmtId="0" fontId="0" fillId="0" borderId="0"/>
    <xf numFmtId="0" fontId="4" fillId="0" borderId="0">
      <alignment vertical="top"/>
    </xf>
    <xf numFmtId="0" fontId="3" fillId="0" borderId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1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38" fontId="8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</cellStyleXfs>
  <cellXfs count="4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/>
    <xf numFmtId="0" fontId="8" fillId="0" borderId="0" xfId="0" applyFont="1" applyFill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164" fontId="14" fillId="0" borderId="0" xfId="0" applyNumberFormat="1" applyFont="1" applyFill="1" applyBorder="1" applyAlignment="1"/>
    <xf numFmtId="0" fontId="15" fillId="0" borderId="0" xfId="0" applyFont="1" applyFill="1" applyBorder="1" applyAlignment="1"/>
    <xf numFmtId="0" fontId="15" fillId="0" borderId="1" xfId="0" applyFont="1" applyFill="1" applyBorder="1" applyAlignment="1"/>
    <xf numFmtId="166" fontId="15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166" fontId="14" fillId="0" borderId="0" xfId="0" applyNumberFormat="1" applyFont="1" applyFill="1" applyBorder="1" applyAlignment="1"/>
    <xf numFmtId="0" fontId="13" fillId="0" borderId="0" xfId="0" applyFont="1" applyFill="1"/>
    <xf numFmtId="0" fontId="15" fillId="0" borderId="0" xfId="0" applyFont="1" applyFill="1"/>
    <xf numFmtId="14" fontId="17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/>
    <xf numFmtId="166" fontId="14" fillId="0" borderId="3" xfId="3" applyNumberFormat="1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/>
    </xf>
    <xf numFmtId="0" fontId="7" fillId="0" borderId="0" xfId="1" quotePrefix="1" applyFont="1" applyFill="1" applyBorder="1" applyAlignment="1"/>
    <xf numFmtId="166" fontId="15" fillId="0" borderId="0" xfId="16" applyNumberFormat="1" applyFont="1" applyFill="1" applyAlignment="1">
      <alignment vertical="top"/>
    </xf>
    <xf numFmtId="166" fontId="3" fillId="0" borderId="0" xfId="16" applyNumberFormat="1" applyFont="1" applyFill="1" applyAlignment="1">
      <alignment vertical="top"/>
    </xf>
    <xf numFmtId="166" fontId="3" fillId="0" borderId="0" xfId="0" applyNumberFormat="1" applyFont="1" applyFill="1"/>
    <xf numFmtId="0" fontId="5" fillId="0" borderId="0" xfId="0" quotePrefix="1" applyFont="1" applyFill="1" applyAlignment="1"/>
    <xf numFmtId="0" fontId="5" fillId="0" borderId="0" xfId="1" applyFont="1" applyFill="1" applyBorder="1" applyAlignment="1">
      <alignment horizontal="left"/>
    </xf>
    <xf numFmtId="0" fontId="8" fillId="0" borderId="0" xfId="1" quotePrefix="1" applyFont="1" applyFill="1" applyBorder="1" applyAlignment="1"/>
    <xf numFmtId="0" fontId="14" fillId="0" borderId="0" xfId="0" applyFont="1" applyFill="1" applyBorder="1" applyAlignment="1"/>
    <xf numFmtId="0" fontId="14" fillId="0" borderId="0" xfId="2" applyFont="1" applyFill="1" applyBorder="1" applyAlignment="1">
      <alignment wrapText="1"/>
    </xf>
    <xf numFmtId="0" fontId="5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0" fontId="2" fillId="0" borderId="0" xfId="17"/>
    <xf numFmtId="0" fontId="18" fillId="0" borderId="0" xfId="17" applyFont="1"/>
    <xf numFmtId="14" fontId="18" fillId="0" borderId="0" xfId="17" applyNumberFormat="1" applyFont="1" applyAlignment="1">
      <alignment horizontal="center"/>
    </xf>
    <xf numFmtId="164" fontId="2" fillId="0" borderId="0" xfId="17" applyNumberFormat="1" applyAlignment="1">
      <alignment horizontal="center"/>
    </xf>
    <xf numFmtId="0" fontId="2" fillId="0" borderId="0" xfId="17" applyAlignment="1">
      <alignment horizontal="center"/>
    </xf>
    <xf numFmtId="164" fontId="18" fillId="0" borderId="0" xfId="17" applyNumberFormat="1" applyFont="1" applyAlignment="1">
      <alignment horizont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/>
    </xf>
    <xf numFmtId="0" fontId="12" fillId="0" borderId="0" xfId="0" applyFont="1" applyFill="1" applyAlignment="1"/>
    <xf numFmtId="0" fontId="13" fillId="0" borderId="0" xfId="1" quotePrefix="1" applyFont="1" applyFill="1" applyBorder="1" applyAlignment="1"/>
    <xf numFmtId="0" fontId="12" fillId="0" borderId="0" xfId="1" applyFont="1" applyFill="1" applyBorder="1" applyAlignment="1">
      <alignment horizontal="left"/>
    </xf>
    <xf numFmtId="0" fontId="16" fillId="0" borderId="2" xfId="0" applyFont="1" applyFill="1" applyBorder="1"/>
    <xf numFmtId="0" fontId="14" fillId="0" borderId="1" xfId="2" applyFont="1" applyFill="1" applyBorder="1" applyAlignment="1">
      <alignment horizontal="left" wrapText="1"/>
    </xf>
  </cellXfs>
  <cellStyles count="19">
    <cellStyle name="DC_OBSERVACAO" xfId="13" xr:uid="{00000000-0005-0000-0000-000000000000}"/>
    <cellStyle name="Estilo 1" xfId="1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2 3" xfId="8" xr:uid="{00000000-0005-0000-0000-000005000000}"/>
    <cellStyle name="Normal 2_#Apoio" xfId="11" xr:uid="{00000000-0005-0000-0000-000006000000}"/>
    <cellStyle name="Normal 3" xfId="14" xr:uid="{00000000-0005-0000-0000-000007000000}"/>
    <cellStyle name="Normal 4" xfId="17" xr:uid="{00000000-0005-0000-0000-000008000000}"/>
    <cellStyle name="Normal 5" xfId="18" xr:uid="{00000000-0005-0000-0000-000009000000}"/>
    <cellStyle name="Porcentagem 2" xfId="15" xr:uid="{00000000-0005-0000-0000-00000A000000}"/>
    <cellStyle name="Separador de milhares 2" xfId="4" xr:uid="{00000000-0005-0000-0000-00000B000000}"/>
    <cellStyle name="Separador de milhares 2 2" xfId="6" xr:uid="{00000000-0005-0000-0000-00000C000000}"/>
    <cellStyle name="Separador de milhares 2 3" xfId="9" xr:uid="{00000000-0005-0000-0000-00000D000000}"/>
    <cellStyle name="Separador de milhares 2_#Apoio" xfId="12" xr:uid="{00000000-0005-0000-0000-00000E000000}"/>
    <cellStyle name="Separador de milhares 3 2" xfId="7" xr:uid="{00000000-0005-0000-0000-00000F000000}"/>
    <cellStyle name="Separador de milhares 3 3" xfId="10" xr:uid="{00000000-0005-0000-0000-000010000000}"/>
    <cellStyle name="Vírgula" xfId="3" builtinId="3"/>
    <cellStyle name="Vírgula 2" xfId="16" xr:uid="{00000000-0005-0000-0000-000012000000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1F4E78"/>
      <color rgb="FF808080"/>
      <color rgb="FF262626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1"/>
  <sheetViews>
    <sheetView showGridLines="0" tabSelected="1" view="pageBreakPreview" zoomScaleNormal="100" zoomScaleSheetLayoutView="100" workbookViewId="0">
      <selection activeCell="E16" sqref="E16"/>
    </sheetView>
  </sheetViews>
  <sheetFormatPr defaultRowHeight="12.75" x14ac:dyDescent="0.2"/>
  <cols>
    <col min="1" max="3" width="1.7109375" style="1" customWidth="1"/>
    <col min="4" max="4" width="73.5703125" style="1" customWidth="1"/>
    <col min="5" max="8" width="12.7109375" style="1" customWidth="1"/>
    <col min="9" max="16384" width="9.140625" style="1"/>
  </cols>
  <sheetData>
    <row r="1" spans="1:8" x14ac:dyDescent="0.2">
      <c r="A1" s="41" t="s">
        <v>1</v>
      </c>
      <c r="B1" s="41"/>
      <c r="C1" s="41"/>
      <c r="D1" s="41"/>
      <c r="E1" s="24"/>
      <c r="F1" s="24"/>
      <c r="G1" s="24"/>
      <c r="H1" s="24"/>
    </row>
    <row r="2" spans="1:8" x14ac:dyDescent="0.2">
      <c r="A2" s="43" t="s">
        <v>10</v>
      </c>
      <c r="B2" s="43"/>
      <c r="C2" s="43"/>
      <c r="D2" s="43"/>
      <c r="E2" s="25"/>
      <c r="F2" s="25"/>
      <c r="G2" s="25"/>
      <c r="H2" s="25"/>
    </row>
    <row r="3" spans="1:8" x14ac:dyDescent="0.2">
      <c r="A3" s="42" t="s">
        <v>2</v>
      </c>
      <c r="B3" s="42"/>
      <c r="C3" s="42"/>
      <c r="D3" s="42"/>
      <c r="E3" s="20"/>
      <c r="F3" s="26"/>
      <c r="G3" s="26"/>
      <c r="H3" s="26"/>
    </row>
    <row r="4" spans="1:8" ht="7.5" customHeight="1" x14ac:dyDescent="0.2">
      <c r="A4" s="5"/>
      <c r="B4" s="5"/>
      <c r="C4" s="5"/>
      <c r="D4" s="5"/>
      <c r="E4" s="5"/>
      <c r="F4" s="5"/>
      <c r="G4" s="5"/>
      <c r="H4" s="5"/>
    </row>
    <row r="5" spans="1:8" ht="30" customHeight="1" thickBot="1" x14ac:dyDescent="0.25">
      <c r="A5" s="44"/>
      <c r="B5" s="44"/>
      <c r="C5" s="44"/>
      <c r="D5" s="44"/>
      <c r="E5" s="15" t="s">
        <v>29</v>
      </c>
      <c r="F5" s="15" t="s">
        <v>30</v>
      </c>
      <c r="G5" s="15" t="s">
        <v>31</v>
      </c>
      <c r="H5" s="15" t="s">
        <v>32</v>
      </c>
    </row>
    <row r="6" spans="1:8" s="2" customFormat="1" ht="15" customHeight="1" x14ac:dyDescent="0.2">
      <c r="A6" s="40" t="s">
        <v>3</v>
      </c>
      <c r="B6" s="40"/>
      <c r="C6" s="40"/>
      <c r="D6" s="40"/>
      <c r="E6" s="7">
        <v>2435</v>
      </c>
      <c r="F6" s="7">
        <v>4921</v>
      </c>
      <c r="G6" s="12">
        <v>2047</v>
      </c>
      <c r="H6" s="12">
        <v>4447</v>
      </c>
    </row>
    <row r="7" spans="1:8" s="2" customFormat="1" ht="15" customHeight="1" x14ac:dyDescent="0.2">
      <c r="A7" s="19" t="s">
        <v>4</v>
      </c>
      <c r="B7" s="9"/>
      <c r="C7" s="19"/>
      <c r="D7" s="19"/>
      <c r="E7" s="12">
        <v>-22</v>
      </c>
      <c r="F7" s="12">
        <v>27</v>
      </c>
      <c r="G7" s="12">
        <v>-307</v>
      </c>
      <c r="H7" s="12">
        <v>-277</v>
      </c>
    </row>
    <row r="8" spans="1:8" s="2" customFormat="1" ht="15" customHeight="1" x14ac:dyDescent="0.2">
      <c r="A8" s="8"/>
      <c r="B8" s="19" t="s">
        <v>5</v>
      </c>
      <c r="C8" s="9"/>
      <c r="D8" s="19"/>
      <c r="E8" s="12">
        <v>29</v>
      </c>
      <c r="F8" s="12">
        <v>77</v>
      </c>
      <c r="G8" s="12">
        <v>-307</v>
      </c>
      <c r="H8" s="12">
        <v>-277</v>
      </c>
    </row>
    <row r="9" spans="1:8" s="29" customFormat="1" ht="15" customHeight="1" x14ac:dyDescent="0.2">
      <c r="A9" s="27"/>
      <c r="B9" s="28"/>
      <c r="C9" s="45" t="s">
        <v>28</v>
      </c>
      <c r="D9" s="45"/>
      <c r="E9" s="12">
        <v>34</v>
      </c>
      <c r="F9" s="12">
        <v>78</v>
      </c>
      <c r="G9" s="12">
        <v>-328</v>
      </c>
      <c r="H9" s="12">
        <v>-309</v>
      </c>
    </row>
    <row r="10" spans="1:8" s="6" customFormat="1" ht="24.95" customHeight="1" x14ac:dyDescent="0.2">
      <c r="A10" s="11"/>
      <c r="B10" s="11"/>
      <c r="C10" s="8"/>
      <c r="D10" s="30" t="s">
        <v>27</v>
      </c>
      <c r="E10" s="10">
        <v>34</v>
      </c>
      <c r="F10" s="10">
        <v>78</v>
      </c>
      <c r="G10" s="10">
        <v>-328</v>
      </c>
      <c r="H10" s="10">
        <v>-309</v>
      </c>
    </row>
    <row r="11" spans="1:8" s="2" customFormat="1" ht="15" customHeight="1" x14ac:dyDescent="0.2">
      <c r="A11" s="8"/>
      <c r="B11" s="28"/>
      <c r="C11" s="45" t="s">
        <v>6</v>
      </c>
      <c r="D11" s="45"/>
      <c r="E11" s="12">
        <v>-5</v>
      </c>
      <c r="F11" s="12">
        <v>-1</v>
      </c>
      <c r="G11" s="12">
        <v>21</v>
      </c>
      <c r="H11" s="12">
        <v>32</v>
      </c>
    </row>
    <row r="12" spans="1:8" s="6" customFormat="1" ht="15" customHeight="1" x14ac:dyDescent="0.2">
      <c r="A12" s="11"/>
      <c r="B12" s="11"/>
      <c r="C12" s="8"/>
      <c r="D12" s="30" t="s">
        <v>13</v>
      </c>
      <c r="E12" s="10">
        <v>-5</v>
      </c>
      <c r="F12" s="10">
        <v>-1</v>
      </c>
      <c r="G12" s="10">
        <v>21</v>
      </c>
      <c r="H12" s="10">
        <v>32</v>
      </c>
    </row>
    <row r="13" spans="1:8" s="2" customFormat="1" ht="15" customHeight="1" x14ac:dyDescent="0.2">
      <c r="A13" s="8"/>
      <c r="B13" s="19" t="s">
        <v>11</v>
      </c>
      <c r="C13" s="31"/>
      <c r="D13" s="31"/>
      <c r="E13" s="12">
        <v>-51</v>
      </c>
      <c r="F13" s="12">
        <v>-50</v>
      </c>
      <c r="G13" s="12">
        <v>0</v>
      </c>
      <c r="H13" s="12">
        <v>0</v>
      </c>
    </row>
    <row r="14" spans="1:8" s="18" customFormat="1" ht="15" customHeight="1" x14ac:dyDescent="0.2">
      <c r="A14" s="32"/>
      <c r="B14" s="32"/>
      <c r="C14" s="39" t="s">
        <v>12</v>
      </c>
      <c r="D14" s="39"/>
      <c r="E14" s="12">
        <v>-51</v>
      </c>
      <c r="F14" s="12">
        <v>-50</v>
      </c>
      <c r="G14" s="12">
        <v>0</v>
      </c>
      <c r="H14" s="12">
        <v>0</v>
      </c>
    </row>
    <row r="15" spans="1:8" s="2" customFormat="1" ht="15" customHeight="1" x14ac:dyDescent="0.2">
      <c r="A15" s="11"/>
      <c r="B15" s="11"/>
      <c r="C15" s="8"/>
      <c r="D15" s="9" t="s">
        <v>7</v>
      </c>
      <c r="E15" s="10">
        <v>-51</v>
      </c>
      <c r="F15" s="10">
        <v>-50</v>
      </c>
      <c r="G15" s="10">
        <v>0</v>
      </c>
      <c r="H15" s="10">
        <v>0</v>
      </c>
    </row>
    <row r="16" spans="1:8" s="3" customFormat="1" ht="15" customHeight="1" thickBot="1" x14ac:dyDescent="0.25">
      <c r="A16" s="16" t="s">
        <v>8</v>
      </c>
      <c r="B16" s="16"/>
      <c r="C16" s="16"/>
      <c r="D16" s="16"/>
      <c r="E16" s="17">
        <v>2413</v>
      </c>
      <c r="F16" s="17">
        <v>4948</v>
      </c>
      <c r="G16" s="17">
        <v>1740</v>
      </c>
      <c r="H16" s="17">
        <v>4170</v>
      </c>
    </row>
    <row r="17" spans="1:8" x14ac:dyDescent="0.2">
      <c r="A17" s="13" t="s">
        <v>9</v>
      </c>
      <c r="B17" s="13"/>
      <c r="C17" s="14"/>
      <c r="D17" s="14"/>
      <c r="E17" s="14"/>
      <c r="F17" s="21"/>
      <c r="G17" s="21"/>
      <c r="H17" s="21"/>
    </row>
    <row r="18" spans="1:8" x14ac:dyDescent="0.2">
      <c r="A18" s="4"/>
      <c r="B18" s="4"/>
      <c r="F18" s="22"/>
      <c r="G18" s="22"/>
      <c r="H18" s="22"/>
    </row>
    <row r="19" spans="1:8" x14ac:dyDescent="0.2">
      <c r="F19" s="22"/>
      <c r="G19" s="22"/>
      <c r="H19" s="22"/>
    </row>
    <row r="21" spans="1:8" x14ac:dyDescent="0.2">
      <c r="F21" s="23"/>
      <c r="G21" s="23"/>
      <c r="H21" s="23"/>
    </row>
  </sheetData>
  <mergeCells count="8">
    <mergeCell ref="C14:D14"/>
    <mergeCell ref="A1:D1"/>
    <mergeCell ref="A2:D2"/>
    <mergeCell ref="A3:D3"/>
    <mergeCell ref="A5:D5"/>
    <mergeCell ref="A6:D6"/>
    <mergeCell ref="C9:D9"/>
    <mergeCell ref="C11:D11"/>
  </mergeCells>
  <conditionalFormatting sqref="E7:H7">
    <cfRule type="expression" dxfId="0" priority="22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"/>
  <sheetViews>
    <sheetView showGridLines="0" workbookViewId="0">
      <selection activeCell="C21" sqref="C21"/>
    </sheetView>
  </sheetViews>
  <sheetFormatPr defaultRowHeight="15" x14ac:dyDescent="0.25"/>
  <cols>
    <col min="1" max="1" width="29" style="33" bestFit="1" customWidth="1"/>
    <col min="2" max="2" width="7.28515625" style="33" bestFit="1" customWidth="1"/>
    <col min="3" max="3" width="56" style="33" bestFit="1" customWidth="1"/>
    <col min="4" max="7" width="18.7109375" style="37" customWidth="1"/>
    <col min="8" max="8" width="29.42578125" style="33" bestFit="1" customWidth="1"/>
    <col min="9" max="9" width="18" style="33" bestFit="1" customWidth="1"/>
    <col min="10" max="10" width="33" style="33" bestFit="1" customWidth="1"/>
    <col min="11" max="11" width="29.85546875" style="33" bestFit="1" customWidth="1"/>
    <col min="12" max="16384" width="9.140625" style="33"/>
  </cols>
  <sheetData>
    <row r="1" spans="1:7" s="34" customFormat="1" x14ac:dyDescent="0.25">
      <c r="A1" s="34" t="s">
        <v>16</v>
      </c>
      <c r="B1" s="34" t="s">
        <v>14</v>
      </c>
      <c r="C1" s="34" t="s">
        <v>15</v>
      </c>
      <c r="D1" s="35" t="e">
        <f>#REF!</f>
        <v>#REF!</v>
      </c>
      <c r="E1" s="35" t="e">
        <f>#REF!</f>
        <v>#REF!</v>
      </c>
      <c r="F1" s="35" t="e">
        <f>#REF!</f>
        <v>#REF!</v>
      </c>
      <c r="G1" s="35" t="e">
        <f>#REF!</f>
        <v>#REF!</v>
      </c>
    </row>
    <row r="2" spans="1:7" x14ac:dyDescent="0.25">
      <c r="A2" s="33" t="s">
        <v>16</v>
      </c>
      <c r="B2" s="33" t="s">
        <v>17</v>
      </c>
      <c r="C2" s="33" t="s">
        <v>18</v>
      </c>
      <c r="D2" s="36" t="e">
        <f>#REF!*1000</f>
        <v>#REF!</v>
      </c>
      <c r="E2" s="36" t="e">
        <f>#REF!*1000</f>
        <v>#REF!</v>
      </c>
      <c r="F2" s="36" t="e">
        <f>#REF!*1000</f>
        <v>#REF!</v>
      </c>
      <c r="G2" s="36" t="e">
        <f>#REF!*1000</f>
        <v>#REF!</v>
      </c>
    </row>
    <row r="3" spans="1:7" x14ac:dyDescent="0.25">
      <c r="A3" s="33" t="s">
        <v>16</v>
      </c>
      <c r="B3" s="33" t="s">
        <v>19</v>
      </c>
      <c r="C3" s="33" t="s">
        <v>0</v>
      </c>
      <c r="D3" s="36" t="e">
        <f>SUBTOTAL(9,D4:D5)</f>
        <v>#REF!</v>
      </c>
      <c r="E3" s="36" t="e">
        <f>SUBTOTAL(9,E4:E5)</f>
        <v>#REF!</v>
      </c>
      <c r="F3" s="36" t="e">
        <f>SUBTOTAL(9,F4:F5)</f>
        <v>#REF!</v>
      </c>
      <c r="G3" s="36" t="e">
        <f>SUBTOTAL(9,G4:G5)</f>
        <v>#REF!</v>
      </c>
    </row>
    <row r="4" spans="1:7" x14ac:dyDescent="0.25">
      <c r="A4" s="33" t="s">
        <v>16</v>
      </c>
      <c r="B4" s="33" t="s">
        <v>20</v>
      </c>
      <c r="C4" s="33" t="s">
        <v>21</v>
      </c>
      <c r="D4" s="36" t="e">
        <f>#REF!*1000+#REF!*1000</f>
        <v>#REF!</v>
      </c>
      <c r="E4" s="36" t="e">
        <f>#REF!*1000+#REF!*1000</f>
        <v>#REF!</v>
      </c>
      <c r="F4" s="36" t="e">
        <f>#REF!*1000+#REF!*1000</f>
        <v>#REF!</v>
      </c>
      <c r="G4" s="36" t="e">
        <f>#REF!*1000+#REF!*1000</f>
        <v>#REF!</v>
      </c>
    </row>
    <row r="5" spans="1:7" x14ac:dyDescent="0.25">
      <c r="A5" s="33" t="s">
        <v>16</v>
      </c>
      <c r="B5" s="33" t="s">
        <v>22</v>
      </c>
      <c r="C5" s="33" t="s">
        <v>23</v>
      </c>
      <c r="D5" s="36" t="e">
        <f>(#REF!+#REF!)*1000</f>
        <v>#REF!</v>
      </c>
      <c r="E5" s="36" t="e">
        <f>(#REF!+#REF!)*1000</f>
        <v>#REF!</v>
      </c>
      <c r="F5" s="36" t="e">
        <f>(#REF!+#REF!)*1000</f>
        <v>#REF!</v>
      </c>
      <c r="G5" s="36" t="e">
        <f>(#REF!+#REF!)*1000</f>
        <v>#REF!</v>
      </c>
    </row>
    <row r="6" spans="1:7" s="34" customFormat="1" x14ac:dyDescent="0.25">
      <c r="A6" s="34" t="s">
        <v>16</v>
      </c>
      <c r="B6" s="34" t="s">
        <v>24</v>
      </c>
      <c r="C6" s="34" t="s">
        <v>25</v>
      </c>
      <c r="D6" s="38" t="e">
        <f>SUBTOTAL(9,D2:D5)</f>
        <v>#REF!</v>
      </c>
      <c r="E6" s="38" t="e">
        <f>SUBTOTAL(9,E2:E5)</f>
        <v>#REF!</v>
      </c>
      <c r="F6" s="38" t="e">
        <f>SUBTOTAL(9,F2:F5)</f>
        <v>#REF!</v>
      </c>
      <c r="G6" s="38" t="e">
        <f>SUBTOTAL(9,G2:G5)</f>
        <v>#REF!</v>
      </c>
    </row>
    <row r="8" spans="1:7" s="34" customFormat="1" x14ac:dyDescent="0.25">
      <c r="C8" s="34" t="s">
        <v>26</v>
      </c>
      <c r="D8" s="38" t="e">
        <f>+D6-#REF!*1000</f>
        <v>#REF!</v>
      </c>
      <c r="E8" s="38" t="e">
        <f>+E6-#REF!*1000</f>
        <v>#REF!</v>
      </c>
      <c r="F8" s="38" t="e">
        <f>+F6-#REF!*1000</f>
        <v>#REF!</v>
      </c>
      <c r="G8" s="38" t="e">
        <f>+G6-#REF!*1000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40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C0C3C2A0-9216-49F5-A572-00A5A4E3D12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5770655-A257-496D-8AD1-0CACC4F39F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Idioma2_DRAInd</vt:lpstr>
      <vt:lpstr>ITR-DFP com trimestre</vt:lpstr>
      <vt:lpstr>Idioma2_DRAInd!Área_de_Impressão</vt:lpstr>
    </vt:vector>
  </TitlesOfParts>
  <Company>Banco Itaú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André Galharde</cp:lastModifiedBy>
  <cp:lastPrinted>2018-02-19T16:42:00Z</cp:lastPrinted>
  <dcterms:created xsi:type="dcterms:W3CDTF">2005-04-11T12:49:44Z</dcterms:created>
  <dcterms:modified xsi:type="dcterms:W3CDTF">2019-08-14T18:33:57Z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