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1A1285C1-9F93-4F77-95E9-2CE39242DCC8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ort_DREInd" sheetId="8" r:id="rId1"/>
    <sheet name="ITR-DFP com trimestre" sheetId="14" state="hidden" r:id="rId2"/>
  </sheets>
  <definedNames>
    <definedName name="ANTERIOR" localSheetId="1">#REF!</definedName>
    <definedName name="ANTERIOR">#REF!</definedName>
    <definedName name="_xlnm.Print_Area" localSheetId="0">Port_DREInd!$A$1:$G$25</definedName>
    <definedName name="FECHAMENTO" localSheetId="1">#REF!</definedName>
    <definedName name="FECHAMENTO">#REF!</definedName>
    <definedName name="LL_DRE_IND_ACUM_ANT">Port_DREInd!$G$17</definedName>
    <definedName name="LL_DRE_IND_ACUM_ATUAL">Port_DREInd!$E$17</definedName>
    <definedName name="LL_DRE_IND_T_ANT">Port_DREInd!$F$17</definedName>
    <definedName name="LL_DRE_IND_T_ATUAL">Port_DREInd!$D$17</definedName>
    <definedName name="LLDREINDTATUAL">Port_DREInd!$D$17</definedName>
    <definedName name="MEDIA_ON_ACUM_ANT">Port_DREInd!$G$22</definedName>
    <definedName name="MEDIA_ON_ACUM_ATUAL">Port_DREInd!$E$22</definedName>
    <definedName name="MEDIA_ON_T_ANT">Port_DREInd!$F$22</definedName>
    <definedName name="MEDIA_ON_T_ATUAL">Port_DREInd!$D$22</definedName>
    <definedName name="MEDIA_PN_ACUM_ANT">Port_DREInd!$G$23</definedName>
    <definedName name="MEDIA_PN_ACUM_ATUAL">Port_DREInd!$E$23</definedName>
    <definedName name="MEDIA_PN_T_ANT">Port_DREInd!$F$23</definedName>
    <definedName name="MEDIA_PN_T_ATUAL">Port_DREInd!$D$23</definedName>
    <definedName name="REP_DRE_IND_ACUM_ANT">Port_DREInd!$G$9</definedName>
    <definedName name="REP_DRE_IND_ACUM_ATUAL">Port_DREInd!$E$9</definedName>
    <definedName name="REP_DRE_IND_T_ANT">Port_DREInd!$F$9</definedName>
    <definedName name="REP_DRE_IND_T_ATUAL">Port_DREInd!$D$9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32" i="14" l="1"/>
  <c r="H31" i="14"/>
  <c r="H30" i="14"/>
  <c r="H29" i="14"/>
  <c r="H28" i="14"/>
  <c r="H27" i="14"/>
  <c r="H26" i="14"/>
  <c r="H25" i="14"/>
  <c r="H36" i="14" s="1"/>
  <c r="H24" i="14"/>
  <c r="H23" i="14"/>
  <c r="H22" i="14"/>
  <c r="H21" i="14"/>
  <c r="H20" i="14"/>
  <c r="G20" i="14"/>
  <c r="E20" i="14"/>
  <c r="H19" i="14"/>
  <c r="G19" i="14"/>
  <c r="E19" i="14"/>
  <c r="H18" i="14"/>
  <c r="H17" i="14"/>
  <c r="H16" i="14"/>
  <c r="G16" i="14"/>
  <c r="E16" i="14"/>
  <c r="H15" i="14"/>
  <c r="G15" i="14"/>
  <c r="E15" i="14"/>
  <c r="H14" i="14"/>
  <c r="H13" i="14"/>
  <c r="H12" i="14"/>
  <c r="G12" i="14"/>
  <c r="E12" i="14"/>
  <c r="H11" i="14"/>
  <c r="G11" i="14"/>
  <c r="G10" i="14" s="1"/>
  <c r="E11" i="14"/>
  <c r="E10" i="14" s="1"/>
  <c r="H10" i="14"/>
  <c r="H9" i="14"/>
  <c r="G9" i="14"/>
  <c r="E9" i="14"/>
  <c r="H8" i="14"/>
  <c r="H7" i="14"/>
  <c r="G7" i="14"/>
  <c r="E7" i="14"/>
  <c r="H6" i="14"/>
  <c r="H5" i="14"/>
  <c r="H4" i="14"/>
  <c r="H3" i="14"/>
  <c r="H2" i="14"/>
  <c r="G1" i="14"/>
  <c r="E1" i="14"/>
  <c r="E18" i="14" l="1"/>
  <c r="G5" i="14"/>
  <c r="G13" i="14" s="1"/>
  <c r="E14" i="14"/>
  <c r="G14" i="14"/>
  <c r="E5" i="14"/>
  <c r="E13" i="14" s="1"/>
  <c r="G18" i="14"/>
  <c r="E17" i="14" l="1"/>
  <c r="E21" i="14" s="1"/>
  <c r="E25" i="14" s="1"/>
  <c r="G17" i="14"/>
  <c r="G21" i="14" s="1"/>
  <c r="G25" i="14" l="1"/>
  <c r="F1" i="14" l="1"/>
  <c r="D1" i="14"/>
  <c r="F16" i="14" l="1"/>
  <c r="F15" i="14"/>
  <c r="F14" i="14" s="1"/>
  <c r="D16" i="14"/>
  <c r="D15" i="14"/>
  <c r="D14" i="14" l="1"/>
  <c r="D9" i="14" l="1"/>
  <c r="D11" i="14"/>
  <c r="D10" i="14" s="1"/>
  <c r="D20" i="14"/>
  <c r="F9" i="14"/>
  <c r="F7" i="14"/>
  <c r="F20" i="14"/>
  <c r="F19" i="14"/>
  <c r="F18" i="14" l="1"/>
  <c r="F11" i="14"/>
  <c r="F10" i="14" s="1"/>
  <c r="D19" i="14"/>
  <c r="D18" i="14" s="1"/>
  <c r="D7" i="14"/>
  <c r="G36" i="14" l="1"/>
  <c r="F12" i="14"/>
  <c r="F5" i="14" s="1"/>
  <c r="F13" i="14" l="1"/>
  <c r="F17" i="14" s="1"/>
  <c r="F21" i="14" s="1"/>
  <c r="F25" i="14" s="1"/>
  <c r="G31" i="14" l="1"/>
  <c r="G28" i="14"/>
  <c r="G29" i="14"/>
  <c r="G32" i="14"/>
  <c r="F36" i="14" l="1"/>
  <c r="F28" i="14" l="1"/>
  <c r="F31" i="14"/>
  <c r="F32" i="14"/>
  <c r="F29" i="14"/>
  <c r="E36" i="14" l="1"/>
  <c r="D12" i="14" l="1"/>
  <c r="D5" i="14" s="1"/>
  <c r="D13" i="14" s="1"/>
  <c r="D17" i="14" s="1"/>
  <c r="D21" i="14" s="1"/>
  <c r="D25" i="14" s="1"/>
  <c r="D36" i="14" l="1"/>
  <c r="D31" i="14" l="1"/>
  <c r="D29" i="14"/>
  <c r="D32" i="14"/>
  <c r="D28" i="14"/>
  <c r="E31" i="14" l="1"/>
  <c r="E29" i="14"/>
  <c r="E28" i="14"/>
  <c r="E32" i="14"/>
</calcChain>
</file>

<file path=xl/sharedStrings.xml><?xml version="1.0" encoding="utf-8"?>
<sst xmlns="http://schemas.openxmlformats.org/spreadsheetml/2006/main" count="126" uniqueCount="86">
  <si>
    <t xml:space="preserve">ITAÚSA - INVESTIMENTOS ITAÚ S.A. </t>
  </si>
  <si>
    <t>Imposto de Renda e Contribuição Social Correntes</t>
  </si>
  <si>
    <t>Imposto de Renda e Contribuição Social Diferidos</t>
  </si>
  <si>
    <t>Despesas Gerais e Administrativas</t>
  </si>
  <si>
    <t>Ordinárias</t>
  </si>
  <si>
    <t>Preferenciais</t>
  </si>
  <si>
    <t>Resultado Financeiro</t>
  </si>
  <si>
    <t>Demonstração do Resultado Individual</t>
  </si>
  <si>
    <t>Despesas Tributárias</t>
  </si>
  <si>
    <t>Resultado de Participação sobre o Lucro Líquido de Subsidiárias, Associadas e Entidades Controladas em Conjunto</t>
  </si>
  <si>
    <t>As notas explicativas são parte integrante das demonstrações contábeis.</t>
  </si>
  <si>
    <t>NOTA</t>
  </si>
  <si>
    <t>(Em milhões de Reais, exceto as informações por ação)</t>
  </si>
  <si>
    <t>Lucro Líquido</t>
  </si>
  <si>
    <t>Lucro Por Ação - Básico e Diluído</t>
  </si>
  <si>
    <t>Média Ponderada da Quantidade de Ações em Circulação - Básica e Diluída</t>
  </si>
  <si>
    <t>CONTA</t>
  </si>
  <si>
    <t>Descrição da Conta</t>
  </si>
  <si>
    <t>Diferido</t>
  </si>
  <si>
    <t>DF Ind. - Resultado Período</t>
  </si>
  <si>
    <t>3.01</t>
  </si>
  <si>
    <t>Receita de Venda de Bens e/ou Serviços</t>
  </si>
  <si>
    <t>3.02</t>
  </si>
  <si>
    <t>Custo dos Bens e/ou Serviços Vendidos</t>
  </si>
  <si>
    <t>3.03</t>
  </si>
  <si>
    <t>Resultado Bruto</t>
  </si>
  <si>
    <t>3.04</t>
  </si>
  <si>
    <t>Despesas/Receitas Operacionais</t>
  </si>
  <si>
    <t>3.04.01</t>
  </si>
  <si>
    <t>Despesas com Vendas</t>
  </si>
  <si>
    <t>3.04.02</t>
  </si>
  <si>
    <t>3.04.03</t>
  </si>
  <si>
    <t>Perdas pela Não Recuperabilidade de Ativos</t>
  </si>
  <si>
    <t>3.04.04</t>
  </si>
  <si>
    <t>Outras Receitas Operacionais</t>
  </si>
  <si>
    <t>3.04.05</t>
  </si>
  <si>
    <t>Outras Despesas Operacionais</t>
  </si>
  <si>
    <t>3.04.05.01</t>
  </si>
  <si>
    <t>3.04.06</t>
  </si>
  <si>
    <t>Resultado de Equivalência Patrimonial</t>
  </si>
  <si>
    <t>3.05</t>
  </si>
  <si>
    <t>Resultado Antes do Resultado Financeiro e dos Tributos</t>
  </si>
  <si>
    <t>3.06</t>
  </si>
  <si>
    <t>3.06.01</t>
  </si>
  <si>
    <t>Receitas Financeiras</t>
  </si>
  <si>
    <t>3.06.02</t>
  </si>
  <si>
    <t>Despesas Financeiras</t>
  </si>
  <si>
    <t>3.07</t>
  </si>
  <si>
    <t>Resultado Antes dos Tributos sobre o Lucro</t>
  </si>
  <si>
    <t>3.08</t>
  </si>
  <si>
    <t>Imposto de Renda e Contribuição Social sobre o Lucro</t>
  </si>
  <si>
    <t>3.08.01</t>
  </si>
  <si>
    <t>Corrente</t>
  </si>
  <si>
    <t>3.08.02</t>
  </si>
  <si>
    <t>3.09</t>
  </si>
  <si>
    <t>Resultado Líquido das Operações Continuadas</t>
  </si>
  <si>
    <t>3.10</t>
  </si>
  <si>
    <t>Resultado Líquido de Operações Descontinuadas</t>
  </si>
  <si>
    <t>3.10.01</t>
  </si>
  <si>
    <t>Lucro/Prejuízo Líquido das Operações Descontinuadas</t>
  </si>
  <si>
    <t>3.10.02</t>
  </si>
  <si>
    <t>Ganhos/Perdas Líquidas sobre Ativos de Operações Descontinuadas</t>
  </si>
  <si>
    <t>3.11</t>
  </si>
  <si>
    <t>Lucro/Prejuízo do Período</t>
  </si>
  <si>
    <t>3.99</t>
  </si>
  <si>
    <t>Lucro por Ação - (Reais / Ação)</t>
  </si>
  <si>
    <t>3.99.01</t>
  </si>
  <si>
    <t>Lucro Básico por Ação</t>
  </si>
  <si>
    <t>3.99.01.01</t>
  </si>
  <si>
    <t>ON</t>
  </si>
  <si>
    <t>3.99.01.02</t>
  </si>
  <si>
    <t>PN</t>
  </si>
  <si>
    <t>3.99.02</t>
  </si>
  <si>
    <t>Lucro Diluído por Ação</t>
  </si>
  <si>
    <t>3.99.02.01</t>
  </si>
  <si>
    <t>3.99.02.02</t>
  </si>
  <si>
    <t>Check Lucro Líquido</t>
  </si>
  <si>
    <t>Outros Resultados</t>
  </si>
  <si>
    <t>Resultado Operacional</t>
  </si>
  <si>
    <t>Lucro antes do Imposto de Renda e Contribuição Social</t>
  </si>
  <si>
    <t>01/01 à 31/12/2016</t>
  </si>
  <si>
    <t>8 I c</t>
  </si>
  <si>
    <t>01/04 a 30/06/2019</t>
  </si>
  <si>
    <t>01/01 a 30/06/2019</t>
  </si>
  <si>
    <t>01/04 a 30/06/2018</t>
  </si>
  <si>
    <t>01/01 a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</si>
</sst>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_(&quot;R$ &quot;* #,##0.00_);_(&quot;R$ &quot;* \(#,##0.00\);_(&quot;R$ &quot;* &quot;-&quot;??_);_(@_)"/>
    <numFmt numFmtId="168" formatCode="_([$€-2]* #,##0.00_);_([$€-2]* \(#,##0.00\);_([$€-2]* &quot;-&quot;??_)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22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2"/>
      <name val="Arial MT"/>
    </font>
    <font>
      <u/>
      <sz val="10"/>
      <color indexed="12"/>
      <name val="Arial"/>
      <family val="2"/>
    </font>
    <font>
      <b/>
      <sz val="10"/>
      <color rgb="FF000080"/>
      <name val="Arial"/>
      <family val="2"/>
    </font>
    <font>
      <b/>
      <sz val="10"/>
      <color rgb="FF1F4E78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i/>
      <sz val="8"/>
      <color rgb="FF262626"/>
      <name val="Arial"/>
      <family val="2"/>
    </font>
    <font>
      <i/>
      <sz val="10"/>
      <color rgb="FF262626"/>
      <name val="Arial"/>
      <family val="2"/>
    </font>
    <font>
      <b/>
      <sz val="11"/>
      <color theme="1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54"/>
      </patternFill>
    </fill>
    <fill>
      <patternFill patternType="solid">
        <fgColor indexed="41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 style="medium">
        <color rgb="FF305496"/>
      </bottom>
      <diagonal/>
    </border>
  </borders>
  <cellStyleXfs count="1361">
    <xf numFmtId="0" fontId="0" fillId="0" borderId="0"/>
    <xf numFmtId="38" fontId="7" fillId="0" borderId="0"/>
    <xf numFmtId="0" fontId="5" fillId="0" borderId="0" applyNumberFormat="0" applyFont="0" applyFill="0" applyBorder="0" applyAlignment="0" applyProtection="0"/>
    <xf numFmtId="0" fontId="5" fillId="0" borderId="0" applyNumberFormat="0" applyFont="0" applyFill="0" applyBorder="0" applyAlignment="0" applyProtection="0"/>
    <xf numFmtId="38" fontId="8" fillId="0" borderId="0"/>
    <xf numFmtId="0" fontId="9" fillId="2" borderId="0"/>
    <xf numFmtId="165" fontId="5" fillId="0" borderId="0" applyFont="0" applyFill="0" applyBorder="0" applyAlignment="0" applyProtection="0"/>
    <xf numFmtId="0" fontId="10" fillId="0" borderId="0"/>
    <xf numFmtId="0" fontId="5" fillId="0" borderId="0"/>
    <xf numFmtId="165" fontId="5" fillId="0" borderId="0" applyFont="0" applyFill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20" fillId="5" borderId="0" applyNumberFormat="0" applyBorder="0" applyAlignment="0" applyProtection="0"/>
    <xf numFmtId="0" fontId="21" fillId="17" borderId="4" applyNumberFormat="0" applyAlignment="0" applyProtection="0"/>
    <xf numFmtId="0" fontId="22" fillId="18" borderId="5" applyNumberFormat="0" applyAlignment="0" applyProtection="0"/>
    <xf numFmtId="0" fontId="23" fillId="0" borderId="6" applyNumberFormat="0" applyFill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2" borderId="0" applyNumberFormat="0" applyBorder="0" applyAlignment="0" applyProtection="0"/>
    <xf numFmtId="0" fontId="24" fillId="8" borderId="4" applyNumberFormat="0" applyAlignment="0" applyProtection="0"/>
    <xf numFmtId="0" fontId="14" fillId="0" borderId="0">
      <alignment vertical="top"/>
    </xf>
    <xf numFmtId="0" fontId="25" fillId="4" borderId="0" applyNumberFormat="0" applyBorder="0" applyAlignment="0" applyProtection="0"/>
    <xf numFmtId="0" fontId="16" fillId="0" borderId="0"/>
    <xf numFmtId="0" fontId="26" fillId="23" borderId="0" applyNumberFormat="0" applyBorder="0" applyAlignment="0" applyProtection="0"/>
    <xf numFmtId="0" fontId="18" fillId="24" borderId="7" applyNumberFormat="0" applyFont="0" applyAlignment="0" applyProtection="0"/>
    <xf numFmtId="9" fontId="5" fillId="0" borderId="0" applyFont="0" applyFill="0" applyBorder="0" applyAlignment="0" applyProtection="0"/>
    <xf numFmtId="0" fontId="27" fillId="17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3" applyNumberFormat="0" applyFill="0" applyAlignment="0" applyProtection="0"/>
    <xf numFmtId="0" fontId="4" fillId="0" borderId="0"/>
    <xf numFmtId="0" fontId="35" fillId="0" borderId="0"/>
    <xf numFmtId="0" fontId="5" fillId="0" borderId="0" applyFont="0">
      <alignment horizontal="justify" vertical="top" wrapText="1"/>
    </xf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36" fillId="0" borderId="0">
      <alignment vertical="top"/>
    </xf>
    <xf numFmtId="0" fontId="14" fillId="0" borderId="0">
      <alignment vertical="top"/>
    </xf>
    <xf numFmtId="0" fontId="36" fillId="0" borderId="0">
      <alignment vertical="top"/>
    </xf>
    <xf numFmtId="0" fontId="14" fillId="0" borderId="0">
      <alignment vertical="top"/>
    </xf>
    <xf numFmtId="0" fontId="36" fillId="0" borderId="0">
      <alignment vertical="top"/>
    </xf>
    <xf numFmtId="0" fontId="14" fillId="0" borderId="0">
      <alignment vertical="top"/>
    </xf>
    <xf numFmtId="0" fontId="36" fillId="0" borderId="0">
      <alignment vertical="top"/>
    </xf>
    <xf numFmtId="0" fontId="14" fillId="0" borderId="0">
      <alignment vertical="top"/>
    </xf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8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10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9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23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0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2" borderId="0" applyNumberFormat="0" applyBorder="0" applyAlignment="0" applyProtection="0"/>
    <xf numFmtId="0" fontId="25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1" fillId="17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2" fillId="18" borderId="5" applyNumberFormat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3" fillId="0" borderId="6" applyNumberFormat="0" applyFill="0" applyAlignment="0" applyProtection="0"/>
    <xf numFmtId="0" fontId="22" fillId="18" borderId="5" applyNumberFormat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26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15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168" fontId="5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20" fillId="5" borderId="0" applyNumberFormat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4" fillId="8" borderId="4" applyNumberFormat="0" applyAlignment="0" applyProtection="0"/>
    <xf numFmtId="0" fontId="23" fillId="0" borderId="6" applyNumberFormat="0" applyFill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26" fillId="23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4" fontId="17" fillId="23" borderId="14" applyNumberFormat="0" applyProtection="0">
      <alignment vertical="center"/>
    </xf>
    <xf numFmtId="4" fontId="14" fillId="27" borderId="0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4" fontId="14" fillId="27" borderId="14" applyNumberFormat="0" applyProtection="0">
      <alignment horizontal="right" vertical="center"/>
    </xf>
    <xf numFmtId="0" fontId="14" fillId="28" borderId="14" applyNumberFormat="0" applyProtection="0">
      <alignment horizontal="left" vertical="top" indent="1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3" fillId="0" borderId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7" fillId="0" borderId="15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39" fillId="0" borderId="11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16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8" fillId="0" borderId="0" applyNumberFormat="0" applyFill="0" applyBorder="0" applyAlignment="0" applyProtection="0"/>
    <xf numFmtId="0" fontId="41" fillId="0" borderId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5" fillId="0" borderId="0"/>
    <xf numFmtId="0" fontId="4" fillId="0" borderId="0"/>
    <xf numFmtId="165" fontId="9" fillId="0" borderId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0" fontId="14" fillId="0" borderId="0">
      <alignment vertical="top"/>
    </xf>
    <xf numFmtId="0" fontId="5" fillId="0" borderId="0">
      <alignment horizontal="justify" vertical="top" wrapText="1"/>
    </xf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0" borderId="0">
      <alignment vertical="top"/>
    </xf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14" fillId="0" borderId="0" applyFont="0" applyFill="0" applyBorder="0" applyAlignment="0" applyProtection="0"/>
    <xf numFmtId="0" fontId="14" fillId="0" borderId="0">
      <alignment vertical="top"/>
    </xf>
    <xf numFmtId="165" fontId="14" fillId="0" borderId="0" applyFont="0" applyFill="0" applyBorder="0" applyAlignment="0" applyProtection="0"/>
    <xf numFmtId="0" fontId="14" fillId="0" borderId="0">
      <alignment vertical="top"/>
    </xf>
    <xf numFmtId="165" fontId="14" fillId="0" borderId="0" applyFont="0" applyFill="0" applyBorder="0" applyAlignment="0" applyProtection="0"/>
    <xf numFmtId="0" fontId="14" fillId="0" borderId="0">
      <alignment vertical="top"/>
    </xf>
    <xf numFmtId="165" fontId="14" fillId="0" borderId="0" applyFont="0" applyFill="0" applyBorder="0" applyAlignment="0" applyProtection="0"/>
    <xf numFmtId="0" fontId="14" fillId="0" borderId="0">
      <alignment vertical="top"/>
    </xf>
    <xf numFmtId="0" fontId="42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6" borderId="0" applyNumberFormat="0" applyBorder="0" applyAlignment="0" applyProtection="0"/>
    <xf numFmtId="0" fontId="21" fillId="17" borderId="4" applyNumberFormat="0" applyAlignment="0" applyProtection="0"/>
    <xf numFmtId="0" fontId="18" fillId="9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24" fillId="8" borderId="4" applyNumberFormat="0" applyAlignment="0" applyProtection="0"/>
    <xf numFmtId="0" fontId="18" fillId="8" borderId="0" applyNumberFormat="0" applyBorder="0" applyAlignment="0" applyProtection="0"/>
    <xf numFmtId="0" fontId="18" fillId="5" borderId="0" applyNumberFormat="0" applyBorder="0" applyAlignment="0" applyProtection="0"/>
    <xf numFmtId="0" fontId="18" fillId="4" borderId="0" applyNumberFormat="0" applyBorder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0" fontId="18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3" applyNumberFormat="0" applyFill="0" applyAlignment="0" applyProtection="0"/>
    <xf numFmtId="0" fontId="5" fillId="0" borderId="0"/>
    <xf numFmtId="0" fontId="18" fillId="6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6" borderId="0" applyNumberFormat="0" applyBorder="0" applyAlignment="0" applyProtection="0"/>
    <xf numFmtId="0" fontId="21" fillId="17" borderId="4" applyNumberFormat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24" fillId="8" borderId="4" applyNumberFormat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0" borderId="11" applyNumberFormat="0" applyFill="0" applyAlignment="0" applyProtection="0"/>
    <xf numFmtId="0" fontId="33" fillId="0" borderId="12" applyNumberFormat="0" applyFill="0" applyAlignment="0" applyProtection="0"/>
    <xf numFmtId="0" fontId="33" fillId="0" borderId="0" applyNumberFormat="0" applyFill="0" applyBorder="0" applyAlignment="0" applyProtection="0"/>
    <xf numFmtId="0" fontId="34" fillId="0" borderId="13" applyNumberFormat="0" applyFill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0" fontId="14" fillId="0" borderId="0">
      <alignment vertical="top"/>
    </xf>
    <xf numFmtId="165" fontId="5" fillId="0" borderId="0" applyFont="0" applyFill="0" applyBorder="0" applyAlignment="0" applyProtection="0"/>
    <xf numFmtId="0" fontId="14" fillId="0" borderId="0">
      <alignment vertical="top"/>
    </xf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34" fillId="0" borderId="17" applyNumberFormat="0" applyFill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5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4" borderId="7" applyNumberFormat="0" applyFont="0" applyAlignment="0" applyProtection="0"/>
    <xf numFmtId="0" fontId="21" fillId="8" borderId="4" applyNumberFormat="0" applyAlignment="0" applyProtection="0"/>
    <xf numFmtId="0" fontId="18" fillId="24" borderId="7" applyNumberFormat="0" applyFont="0" applyAlignment="0" applyProtection="0"/>
    <xf numFmtId="165" fontId="5" fillId="0" borderId="9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1" fillId="17" borderId="4" applyNumberFormat="0" applyAlignment="0" applyProtection="0"/>
    <xf numFmtId="0" fontId="24" fillId="8" borderId="4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14" fillId="28" borderId="14" applyNumberFormat="0" applyProtection="0">
      <alignment horizontal="left" vertical="top" indent="1"/>
    </xf>
    <xf numFmtId="4" fontId="14" fillId="27" borderId="14" applyNumberFormat="0" applyProtection="0">
      <alignment horizontal="right" vertical="center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4" fontId="17" fillId="23" borderId="14" applyNumberFormat="0" applyProtection="0">
      <alignment vertical="center"/>
    </xf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17" borderId="8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1" fillId="17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17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165" fontId="5" fillId="0" borderId="0" applyFont="0" applyFill="0" applyBorder="0" applyAlignment="0" applyProtection="0"/>
    <xf numFmtId="0" fontId="24" fillId="8" borderId="4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9" fontId="5" fillId="0" borderId="0" applyFont="0" applyFill="0" applyBorder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4" fontId="17" fillId="23" borderId="14" applyNumberFormat="0" applyProtection="0">
      <alignment vertical="center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4" fontId="14" fillId="27" borderId="14" applyNumberFormat="0" applyProtection="0">
      <alignment horizontal="right" vertical="center"/>
    </xf>
    <xf numFmtId="0" fontId="14" fillId="28" borderId="14" applyNumberFormat="0" applyProtection="0">
      <alignment horizontal="left" vertical="top" indent="1"/>
    </xf>
    <xf numFmtId="0" fontId="5" fillId="24" borderId="7" applyNumberFormat="0" applyFont="0" applyAlignment="0" applyProtection="0"/>
    <xf numFmtId="165" fontId="5" fillId="0" borderId="9" applyProtection="0"/>
    <xf numFmtId="0" fontId="18" fillId="24" borderId="7" applyNumberFormat="0" applyFont="0" applyAlignment="0" applyProtection="0"/>
    <xf numFmtId="0" fontId="18" fillId="24" borderId="7" applyNumberFormat="0" applyFont="0" applyAlignment="0" applyProtection="0"/>
    <xf numFmtId="9" fontId="5" fillId="0" borderId="0" applyFont="0" applyFill="0" applyBorder="0" applyAlignment="0" applyProtection="0"/>
    <xf numFmtId="0" fontId="14" fillId="0" borderId="0">
      <alignment vertical="top"/>
    </xf>
    <xf numFmtId="0" fontId="14" fillId="0" borderId="0">
      <alignment vertical="top"/>
    </xf>
    <xf numFmtId="0" fontId="14" fillId="0" borderId="0">
      <alignment vertical="top"/>
    </xf>
    <xf numFmtId="0" fontId="34" fillId="0" borderId="13" applyNumberFormat="0" applyFill="0" applyAlignment="0" applyProtection="0"/>
    <xf numFmtId="0" fontId="27" fillId="17" borderId="8" applyNumberFormat="0" applyAlignment="0" applyProtection="0"/>
    <xf numFmtId="0" fontId="5" fillId="24" borderId="7" applyNumberFormat="0" applyFont="0" applyAlignment="0" applyProtection="0"/>
    <xf numFmtId="0" fontId="34" fillId="0" borderId="13" applyNumberFormat="0" applyFill="0" applyAlignment="0" applyProtection="0"/>
    <xf numFmtId="0" fontId="27" fillId="17" borderId="8" applyNumberFormat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5" fontId="9" fillId="0" borderId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5" fillId="0" borderId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18" fillId="24" borderId="7" applyNumberFormat="0" applyFont="0" applyAlignment="0" applyProtection="0"/>
    <xf numFmtId="0" fontId="18" fillId="24" borderId="7" applyNumberFormat="0" applyFont="0" applyAlignment="0" applyProtection="0"/>
    <xf numFmtId="0" fontId="5" fillId="24" borderId="7" applyNumberFormat="0" applyFont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0" borderId="0">
      <alignment horizontal="justify" vertical="top" wrapText="1"/>
    </xf>
    <xf numFmtId="165" fontId="5" fillId="0" borderId="0" applyFont="0" applyFill="0" applyBorder="0" applyAlignment="0" applyProtection="0"/>
    <xf numFmtId="0" fontId="5" fillId="25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5" fillId="24" borderId="7" applyNumberFormat="0" applyFont="0" applyAlignment="0" applyProtection="0"/>
    <xf numFmtId="0" fontId="5" fillId="25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8" fillId="24" borderId="7" applyNumberFormat="0" applyFont="0" applyAlignment="0" applyProtection="0"/>
    <xf numFmtId="0" fontId="18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165" fontId="5" fillId="0" borderId="9" applyProtection="0"/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4" fillId="8" borderId="4" applyNumberFormat="0" applyAlignment="0" applyProtection="0"/>
    <xf numFmtId="0" fontId="18" fillId="24" borderId="7" applyNumberFormat="0" applyFont="0" applyAlignment="0" applyProtection="0"/>
    <xf numFmtId="167" fontId="5" fillId="0" borderId="0" applyFont="0" applyFill="0" applyBorder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21" fillId="17" borderId="4" applyNumberForma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4" fillId="8" borderId="4" applyNumberFormat="0" applyAlignment="0" applyProtection="0"/>
    <xf numFmtId="0" fontId="18" fillId="24" borderId="7" applyNumberFormat="0" applyFon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21" fillId="17" borderId="4" applyNumberFormat="0" applyAlignment="0" applyProtection="0"/>
    <xf numFmtId="0" fontId="18" fillId="24" borderId="7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25" borderId="14" applyNumberFormat="0" applyProtection="0">
      <alignment horizontal="left" vertical="center" indent="1"/>
    </xf>
    <xf numFmtId="9" fontId="5" fillId="0" borderId="0" applyFont="0" applyFill="0" applyBorder="0" applyAlignment="0" applyProtection="0"/>
    <xf numFmtId="0" fontId="5" fillId="24" borderId="7" applyNumberFormat="0" applyFon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5" fillId="28" borderId="14" applyNumberFormat="0" applyProtection="0">
      <alignment horizontal="left" vertical="center" indent="1"/>
    </xf>
    <xf numFmtId="0" fontId="15" fillId="0" borderId="0" applyNumberFormat="0" applyFill="0" applyBorder="0" applyAlignment="0" applyProtection="0">
      <alignment vertical="top"/>
      <protection locked="0"/>
    </xf>
    <xf numFmtId="0" fontId="34" fillId="0" borderId="17" applyNumberFormat="0" applyFill="0" applyAlignment="0" applyProtection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14" fillId="0" borderId="0">
      <alignment vertical="top"/>
    </xf>
    <xf numFmtId="0" fontId="21" fillId="8" borderId="4" applyNumberFormat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0" fontId="5" fillId="24" borderId="7" applyNumberFormat="0" applyFont="0" applyAlignment="0" applyProtection="0"/>
    <xf numFmtId="0" fontId="27" fillId="8" borderId="8" applyNumberFormat="0" applyAlignment="0" applyProtection="0"/>
    <xf numFmtId="0" fontId="18" fillId="24" borderId="7" applyNumberFormat="0" applyFont="0" applyAlignment="0" applyProtection="0"/>
    <xf numFmtId="0" fontId="21" fillId="17" borderId="4" applyNumberFormat="0" applyAlignment="0" applyProtection="0"/>
    <xf numFmtId="0" fontId="5" fillId="28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24" fillId="8" borderId="4" applyNumberFormat="0" applyAlignment="0" applyProtection="0"/>
    <xf numFmtId="0" fontId="21" fillId="8" borderId="4" applyNumberFormat="0" applyAlignment="0" applyProtection="0"/>
    <xf numFmtId="0" fontId="34" fillId="0" borderId="17" applyNumberFormat="0" applyFill="0" applyAlignment="0" applyProtection="0"/>
    <xf numFmtId="0" fontId="34" fillId="0" borderId="13" applyNumberFormat="0" applyFill="0" applyAlignment="0" applyProtection="0"/>
    <xf numFmtId="0" fontId="34" fillId="0" borderId="17" applyNumberFormat="0" applyFill="0" applyAlignment="0" applyProtection="0"/>
    <xf numFmtId="0" fontId="27" fillId="8" borderId="8" applyNumberFormat="0" applyAlignment="0" applyProtection="0"/>
    <xf numFmtId="0" fontId="24" fillId="8" borderId="4" applyNumberFormat="0" applyAlignment="0" applyProtection="0"/>
    <xf numFmtId="0" fontId="27" fillId="8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40" fillId="0" borderId="16" applyNumberFormat="0" applyFill="0" applyAlignment="0" applyProtection="0"/>
    <xf numFmtId="0" fontId="18" fillId="24" borderId="7" applyNumberFormat="0" applyFont="0" applyAlignment="0" applyProtection="0"/>
    <xf numFmtId="0" fontId="18" fillId="24" borderId="7" applyNumberFormat="0" applyFont="0" applyAlignment="0" applyProtection="0"/>
    <xf numFmtId="0" fontId="27" fillId="8" borderId="8" applyNumberFormat="0" applyAlignment="0" applyProtection="0"/>
    <xf numFmtId="0" fontId="34" fillId="0" borderId="17" applyNumberFormat="0" applyFill="0" applyAlignment="0" applyProtection="0"/>
    <xf numFmtId="0" fontId="21" fillId="8" borderId="4" applyNumberFormat="0" applyAlignment="0" applyProtection="0"/>
    <xf numFmtId="0" fontId="34" fillId="0" borderId="17" applyNumberFormat="0" applyFill="0" applyAlignment="0" applyProtection="0"/>
    <xf numFmtId="0" fontId="5" fillId="0" borderId="0"/>
    <xf numFmtId="4" fontId="17" fillId="23" borderId="14" applyNumberFormat="0" applyProtection="0">
      <alignment vertical="center"/>
    </xf>
    <xf numFmtId="0" fontId="21" fillId="17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40" fillId="0" borderId="16" applyNumberFormat="0" applyFill="0" applyAlignment="0" applyProtection="0"/>
    <xf numFmtId="0" fontId="21" fillId="8" borderId="4" applyNumberFormat="0" applyAlignment="0" applyProtection="0"/>
    <xf numFmtId="0" fontId="24" fillId="23" borderId="4" applyNumberFormat="0" applyAlignment="0" applyProtection="0"/>
    <xf numFmtId="0" fontId="21" fillId="8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7" fillId="8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1" fillId="8" borderId="4" applyNumberFormat="0" applyAlignment="0" applyProtection="0"/>
    <xf numFmtId="0" fontId="40" fillId="0" borderId="16" applyNumberFormat="0" applyFill="0" applyAlignment="0" applyProtection="0"/>
    <xf numFmtId="0" fontId="5" fillId="28" borderId="14" applyNumberFormat="0" applyProtection="0">
      <alignment horizontal="left" vertical="center" indent="1"/>
    </xf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4" fillId="23" borderId="4" applyNumberFormat="0" applyAlignment="0" applyProtection="0"/>
    <xf numFmtId="0" fontId="27" fillId="8" borderId="8" applyNumberFormat="0" applyAlignment="0" applyProtection="0"/>
    <xf numFmtId="0" fontId="5" fillId="24" borderId="7" applyNumberFormat="0" applyFont="0" applyAlignment="0" applyProtection="0"/>
    <xf numFmtId="0" fontId="27" fillId="8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24" fillId="23" borderId="4" applyNumberFormat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33" fillId="0" borderId="12" applyNumberFormat="0" applyFill="0" applyAlignment="0" applyProtection="0"/>
    <xf numFmtId="0" fontId="5" fillId="28" borderId="14" applyNumberFormat="0" applyProtection="0">
      <alignment horizontal="left" vertical="center" indent="1"/>
    </xf>
    <xf numFmtId="0" fontId="24" fillId="8" borderId="4" applyNumberFormat="0" applyAlignment="0" applyProtection="0"/>
    <xf numFmtId="0" fontId="24" fillId="8" borderId="4" applyNumberFormat="0" applyAlignment="0" applyProtection="0"/>
    <xf numFmtId="0" fontId="5" fillId="24" borderId="7" applyNumberFormat="0" applyFont="0" applyAlignment="0" applyProtection="0"/>
    <xf numFmtId="0" fontId="21" fillId="17" borderId="4" applyNumberFormat="0" applyAlignment="0" applyProtection="0"/>
    <xf numFmtId="0" fontId="27" fillId="17" borderId="8" applyNumberFormat="0" applyAlignment="0" applyProtection="0"/>
    <xf numFmtId="0" fontId="34" fillId="0" borderId="13" applyNumberFormat="0" applyFill="0" applyAlignment="0" applyProtection="0"/>
    <xf numFmtId="0" fontId="5" fillId="25" borderId="14" applyNumberFormat="0" applyProtection="0">
      <alignment horizontal="left" vertical="center" indent="1"/>
    </xf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27" fillId="8" borderId="8" applyNumberFormat="0" applyAlignment="0" applyProtection="0"/>
    <xf numFmtId="0" fontId="40" fillId="0" borderId="16" applyNumberFormat="0" applyFill="0" applyAlignment="0" applyProtection="0"/>
    <xf numFmtId="0" fontId="14" fillId="28" borderId="14" applyNumberFormat="0" applyProtection="0">
      <alignment horizontal="left" vertical="top" indent="1"/>
    </xf>
    <xf numFmtId="0" fontId="5" fillId="24" borderId="7" applyNumberFormat="0" applyFont="0" applyAlignment="0" applyProtection="0"/>
    <xf numFmtId="0" fontId="34" fillId="0" borderId="13" applyNumberFormat="0" applyFill="0" applyAlignment="0" applyProtection="0"/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27" fillId="17" borderId="8" applyNumberFormat="0" applyAlignment="0" applyProtection="0"/>
    <xf numFmtId="0" fontId="40" fillId="0" borderId="16" applyNumberFormat="0" applyFill="0" applyAlignment="0" applyProtection="0"/>
    <xf numFmtId="0" fontId="5" fillId="25" borderId="14" applyNumberFormat="0" applyProtection="0">
      <alignment horizontal="left" vertical="center" indent="1"/>
    </xf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1" fillId="8" borderId="4" applyNumberFormat="0" applyAlignment="0" applyProtection="0"/>
    <xf numFmtId="0" fontId="5" fillId="0" borderId="0"/>
    <xf numFmtId="0" fontId="27" fillId="17" borderId="8" applyNumberFormat="0" applyAlignment="0" applyProtection="0"/>
    <xf numFmtId="0" fontId="21" fillId="8" borderId="4" applyNumberFormat="0" applyAlignment="0" applyProtection="0"/>
    <xf numFmtId="0" fontId="21" fillId="8" borderId="4" applyNumberFormat="0" applyAlignment="0" applyProtection="0"/>
    <xf numFmtId="0" fontId="34" fillId="0" borderId="17" applyNumberFormat="0" applyFill="0" applyAlignment="0" applyProtection="0"/>
    <xf numFmtId="0" fontId="34" fillId="0" borderId="17" applyNumberFormat="0" applyFill="0" applyAlignment="0" applyProtection="0"/>
    <xf numFmtId="0" fontId="24" fillId="23" borderId="4" applyNumberFormat="0" applyAlignment="0" applyProtection="0"/>
    <xf numFmtId="0" fontId="40" fillId="0" borderId="16" applyNumberFormat="0" applyFill="0" applyAlignment="0" applyProtection="0"/>
    <xf numFmtId="165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5" fillId="25" borderId="14" applyNumberFormat="0" applyProtection="0">
      <alignment horizontal="left" vertical="center" indent="1"/>
    </xf>
    <xf numFmtId="0" fontId="4" fillId="0" borderId="0"/>
    <xf numFmtId="165" fontId="4" fillId="0" borderId="0" applyFont="0" applyFill="0" applyBorder="0" applyAlignment="0" applyProtection="0"/>
    <xf numFmtId="0" fontId="24" fillId="8" borderId="4" applyNumberFormat="0" applyAlignment="0" applyProtection="0"/>
    <xf numFmtId="0" fontId="5" fillId="25" borderId="14" applyNumberFormat="0" applyProtection="0">
      <alignment horizontal="left" vertical="center" indent="1"/>
    </xf>
    <xf numFmtId="9" fontId="5" fillId="0" borderId="0" applyFont="0" applyFill="0" applyBorder="0" applyAlignment="0" applyProtection="0"/>
    <xf numFmtId="0" fontId="21" fillId="17" borderId="4" applyNumberFormat="0" applyAlignment="0" applyProtection="0"/>
    <xf numFmtId="0" fontId="24" fillId="23" borderId="4" applyNumberFormat="0" applyAlignment="0" applyProtection="0"/>
    <xf numFmtId="0" fontId="5" fillId="25" borderId="14" applyNumberFormat="0" applyProtection="0">
      <alignment horizontal="left" vertical="center" indent="1"/>
    </xf>
    <xf numFmtId="0" fontId="5" fillId="25" borderId="14" applyNumberFormat="0" applyProtection="0">
      <alignment horizontal="left" vertical="center" indent="1"/>
    </xf>
    <xf numFmtId="0" fontId="24" fillId="8" borderId="4" applyNumberFormat="0" applyAlignment="0" applyProtection="0"/>
    <xf numFmtId="0" fontId="5" fillId="25" borderId="14" applyNumberFormat="0" applyProtection="0">
      <alignment horizontal="left" vertical="center" indent="1"/>
    </xf>
    <xf numFmtId="0" fontId="34" fillId="0" borderId="13" applyNumberFormat="0" applyFill="0" applyAlignment="0" applyProtection="0"/>
    <xf numFmtId="0" fontId="5" fillId="25" borderId="14" applyNumberFormat="0" applyProtection="0">
      <alignment horizontal="left" vertical="center" indent="1"/>
    </xf>
    <xf numFmtId="0" fontId="33" fillId="0" borderId="12" applyNumberFormat="0" applyFill="0" applyAlignment="0" applyProtection="0"/>
    <xf numFmtId="0" fontId="5" fillId="24" borderId="7" applyNumberFormat="0" applyFont="0" applyAlignment="0" applyProtection="0"/>
    <xf numFmtId="0" fontId="5" fillId="24" borderId="7" applyNumberFormat="0" applyFont="0" applyAlignment="0" applyProtection="0"/>
    <xf numFmtId="0" fontId="33" fillId="0" borderId="12" applyNumberFormat="0" applyFill="0" applyAlignment="0" applyProtection="0"/>
    <xf numFmtId="0" fontId="5" fillId="25" borderId="14" applyNumberFormat="0" applyProtection="0">
      <alignment horizontal="left" vertical="center" indent="1"/>
    </xf>
    <xf numFmtId="165" fontId="5" fillId="0" borderId="9" applyProtection="0"/>
    <xf numFmtId="4" fontId="14" fillId="27" borderId="14" applyNumberFormat="0" applyProtection="0">
      <alignment horizontal="right" vertical="center"/>
    </xf>
    <xf numFmtId="0" fontId="5" fillId="24" borderId="7" applyNumberFormat="0" applyFont="0" applyAlignment="0" applyProtection="0"/>
    <xf numFmtId="0" fontId="21" fillId="17" borderId="4" applyNumberFormat="0" applyAlignment="0" applyProtection="0"/>
    <xf numFmtId="0" fontId="5" fillId="24" borderId="7" applyNumberFormat="0" applyFont="0" applyAlignment="0" applyProtection="0"/>
    <xf numFmtId="0" fontId="24" fillId="8" borderId="4" applyNumberFormat="0" applyAlignment="0" applyProtection="0"/>
    <xf numFmtId="0" fontId="34" fillId="0" borderId="17" applyNumberFormat="0" applyFill="0" applyAlignment="0" applyProtection="0"/>
    <xf numFmtId="0" fontId="5" fillId="24" borderId="7" applyNumberFormat="0" applyFont="0" applyAlignment="0" applyProtection="0"/>
    <xf numFmtId="0" fontId="27" fillId="17" borderId="8" applyNumberFormat="0" applyAlignment="0" applyProtection="0"/>
    <xf numFmtId="0" fontId="27" fillId="17" borderId="8" applyNumberFormat="0" applyAlignment="0" applyProtection="0"/>
    <xf numFmtId="0" fontId="33" fillId="0" borderId="12" applyNumberFormat="0" applyFill="0" applyAlignment="0" applyProtection="0"/>
    <xf numFmtId="0" fontId="40" fillId="0" borderId="16" applyNumberFormat="0" applyFill="0" applyAlignment="0" applyProtection="0"/>
    <xf numFmtId="0" fontId="21" fillId="17" borderId="4" applyNumberFormat="0" applyAlignment="0" applyProtection="0"/>
    <xf numFmtId="0" fontId="27" fillId="8" borderId="8" applyNumberFormat="0" applyAlignment="0" applyProtection="0"/>
    <xf numFmtId="0" fontId="24" fillId="8" borderId="4" applyNumberFormat="0" applyAlignment="0" applyProtection="0"/>
    <xf numFmtId="0" fontId="27" fillId="17" borderId="8" applyNumberFormat="0" applyAlignment="0" applyProtection="0"/>
    <xf numFmtId="0" fontId="5" fillId="28" borderId="14" applyNumberFormat="0" applyProtection="0">
      <alignment horizontal="left" vertical="center" indent="1"/>
    </xf>
    <xf numFmtId="0" fontId="27" fillId="17" borderId="8" applyNumberFormat="0" applyAlignment="0" applyProtection="0"/>
    <xf numFmtId="0" fontId="40" fillId="0" borderId="16" applyNumberFormat="0" applyFill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5" fillId="25" borderId="14" applyNumberFormat="0" applyProtection="0">
      <alignment horizontal="left" vertical="center" indent="1"/>
    </xf>
    <xf numFmtId="0" fontId="5" fillId="28" borderId="14" applyNumberFormat="0" applyProtection="0">
      <alignment horizontal="left" vertical="center" indent="1"/>
    </xf>
    <xf numFmtId="0" fontId="27" fillId="17" borderId="8" applyNumberFormat="0" applyAlignment="0" applyProtection="0"/>
    <xf numFmtId="0" fontId="34" fillId="0" borderId="17" applyNumberFormat="0" applyFill="0" applyAlignment="0" applyProtection="0"/>
    <xf numFmtId="0" fontId="21" fillId="17" borderId="4" applyNumberFormat="0" applyAlignment="0" applyProtection="0"/>
    <xf numFmtId="0" fontId="5" fillId="28" borderId="14" applyNumberFormat="0" applyProtection="0">
      <alignment horizontal="left" vertical="center" indent="1"/>
    </xf>
    <xf numFmtId="0" fontId="21" fillId="17" borderId="4" applyNumberFormat="0" applyAlignment="0" applyProtection="0"/>
    <xf numFmtId="0" fontId="21" fillId="8" borderId="4" applyNumberFormat="0" applyAlignment="0" applyProtection="0"/>
    <xf numFmtId="0" fontId="34" fillId="0" borderId="13" applyNumberFormat="0" applyFill="0" applyAlignment="0" applyProtection="0"/>
    <xf numFmtId="0" fontId="40" fillId="0" borderId="16" applyNumberFormat="0" applyFill="0" applyAlignment="0" applyProtection="0"/>
    <xf numFmtId="0" fontId="5" fillId="24" borderId="7" applyNumberFormat="0" applyFont="0" applyAlignment="0" applyProtection="0"/>
    <xf numFmtId="0" fontId="5" fillId="28" borderId="14" applyNumberFormat="0" applyProtection="0">
      <alignment horizontal="left" vertical="center" indent="1"/>
    </xf>
    <xf numFmtId="0" fontId="33" fillId="0" borderId="12" applyNumberFormat="0" applyFill="0" applyAlignment="0" applyProtection="0"/>
    <xf numFmtId="0" fontId="40" fillId="0" borderId="16" applyNumberFormat="0" applyFill="0" applyAlignment="0" applyProtection="0"/>
    <xf numFmtId="0" fontId="5" fillId="24" borderId="7" applyNumberFormat="0" applyFont="0" applyAlignment="0" applyProtection="0"/>
    <xf numFmtId="0" fontId="4" fillId="0" borderId="0"/>
    <xf numFmtId="43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0" fontId="5" fillId="0" borderId="0">
      <alignment vertical="top"/>
    </xf>
    <xf numFmtId="0" fontId="5" fillId="0" borderId="0" applyNumberFormat="0"/>
    <xf numFmtId="0" fontId="3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10" fillId="0" borderId="0" xfId="0" applyFont="1"/>
    <xf numFmtId="0" fontId="10" fillId="0" borderId="0" xfId="5" applyNumberFormat="1" applyFont="1" applyFill="1"/>
    <xf numFmtId="164" fontId="10" fillId="0" borderId="0" xfId="5" applyNumberFormat="1" applyFont="1" applyFill="1"/>
    <xf numFmtId="0" fontId="10" fillId="0" borderId="0" xfId="5" applyNumberFormat="1" applyFont="1" applyFill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5" fillId="0" borderId="0" xfId="8" applyFont="1" applyFill="1" applyBorder="1" applyAlignment="1"/>
    <xf numFmtId="38" fontId="12" fillId="0" borderId="0" xfId="4" applyFont="1" applyFill="1" applyBorder="1" applyAlignment="1">
      <alignment vertical="center"/>
    </xf>
    <xf numFmtId="38" fontId="6" fillId="0" borderId="0" xfId="4" applyFont="1" applyFill="1" applyAlignment="1">
      <alignment vertical="center"/>
    </xf>
    <xf numFmtId="0" fontId="10" fillId="0" borderId="0" xfId="0" applyFont="1" applyAlignment="1">
      <alignment vertical="center"/>
    </xf>
    <xf numFmtId="165" fontId="10" fillId="0" borderId="0" xfId="6" applyFont="1" applyFill="1" applyAlignment="1">
      <alignment horizontal="center"/>
    </xf>
    <xf numFmtId="165" fontId="10" fillId="0" borderId="0" xfId="6" applyFont="1" applyFill="1"/>
    <xf numFmtId="165" fontId="10" fillId="0" borderId="0" xfId="5" applyNumberFormat="1" applyFont="1" applyFill="1" applyAlignment="1">
      <alignment horizontal="center"/>
    </xf>
    <xf numFmtId="38" fontId="44" fillId="0" borderId="21" xfId="3" applyNumberFormat="1" applyFont="1" applyFill="1" applyBorder="1" applyAlignment="1">
      <alignment vertical="center"/>
    </xf>
    <xf numFmtId="14" fontId="44" fillId="0" borderId="21" xfId="2" applyNumberFormat="1" applyFont="1" applyFill="1" applyBorder="1" applyAlignment="1">
      <alignment horizontal="center" vertical="center" wrapText="1"/>
    </xf>
    <xf numFmtId="0" fontId="45" fillId="0" borderId="18" xfId="3" applyNumberFormat="1" applyFont="1" applyFill="1" applyBorder="1" applyAlignment="1">
      <alignment horizontal="left"/>
    </xf>
    <xf numFmtId="164" fontId="45" fillId="0" borderId="0" xfId="2" applyNumberFormat="1" applyFont="1" applyFill="1" applyAlignment="1">
      <alignment horizontal="right"/>
    </xf>
    <xf numFmtId="0" fontId="45" fillId="0" borderId="3" xfId="3" applyNumberFormat="1" applyFont="1" applyFill="1" applyBorder="1" applyAlignment="1">
      <alignment horizontal="left"/>
    </xf>
    <xf numFmtId="0" fontId="45" fillId="0" borderId="3" xfId="8" applyFont="1" applyFill="1" applyBorder="1"/>
    <xf numFmtId="164" fontId="45" fillId="0" borderId="0" xfId="2" applyNumberFormat="1" applyFont="1" applyFill="1" applyAlignment="1" applyProtection="1">
      <alignment horizontal="right"/>
    </xf>
    <xf numFmtId="164" fontId="45" fillId="0" borderId="0" xfId="2" applyNumberFormat="1" applyFont="1" applyFill="1" applyAlignment="1" applyProtection="1">
      <alignment horizontal="center"/>
    </xf>
    <xf numFmtId="0" fontId="46" fillId="0" borderId="3" xfId="3" applyNumberFormat="1" applyFont="1" applyFill="1" applyBorder="1" applyAlignment="1"/>
    <xf numFmtId="164" fontId="46" fillId="0" borderId="0" xfId="2" applyNumberFormat="1" applyFont="1" applyFill="1" applyAlignment="1" applyProtection="1">
      <alignment horizontal="right"/>
    </xf>
    <xf numFmtId="0" fontId="46" fillId="0" borderId="18" xfId="3" applyNumberFormat="1" applyFont="1" applyFill="1" applyBorder="1" applyAlignment="1"/>
    <xf numFmtId="0" fontId="45" fillId="0" borderId="0" xfId="0" applyNumberFormat="1" applyFont="1" applyFill="1" applyBorder="1" applyAlignment="1">
      <alignment horizontal="center"/>
    </xf>
    <xf numFmtId="164" fontId="46" fillId="0" borderId="0" xfId="0" applyNumberFormat="1" applyFont="1" applyFill="1" applyBorder="1" applyAlignment="1"/>
    <xf numFmtId="0" fontId="45" fillId="0" borderId="0" xfId="0" applyFont="1" applyFill="1" applyBorder="1" applyAlignment="1"/>
    <xf numFmtId="0" fontId="45" fillId="0" borderId="1" xfId="0" applyFont="1" applyFill="1" applyBorder="1" applyAlignment="1"/>
    <xf numFmtId="165" fontId="45" fillId="0" borderId="0" xfId="6" applyNumberFormat="1" applyFont="1" applyFill="1" applyAlignment="1"/>
    <xf numFmtId="0" fontId="45" fillId="0" borderId="2" xfId="0" applyFont="1" applyFill="1" applyBorder="1" applyAlignment="1"/>
    <xf numFmtId="0" fontId="46" fillId="0" borderId="0" xfId="0" applyFont="1" applyFill="1" applyAlignment="1"/>
    <xf numFmtId="166" fontId="45" fillId="0" borderId="0" xfId="6" applyNumberFormat="1" applyFont="1" applyFill="1" applyAlignment="1"/>
    <xf numFmtId="0" fontId="45" fillId="0" borderId="20" xfId="0" applyFont="1" applyFill="1" applyBorder="1" applyAlignment="1"/>
    <xf numFmtId="166" fontId="45" fillId="0" borderId="20" xfId="6" applyNumberFormat="1" applyFont="1" applyFill="1" applyBorder="1" applyAlignment="1"/>
    <xf numFmtId="0" fontId="47" fillId="0" borderId="0" xfId="0" applyFont="1" applyFill="1" applyBorder="1" applyAlignment="1">
      <alignment vertical="top"/>
    </xf>
    <xf numFmtId="0" fontId="47" fillId="0" borderId="0" xfId="1" quotePrefix="1" applyNumberFormat="1" applyFont="1" applyFill="1" applyAlignment="1">
      <alignment vertical="center"/>
    </xf>
    <xf numFmtId="38" fontId="6" fillId="0" borderId="0" xfId="4" applyFont="1" applyFill="1" applyAlignment="1">
      <alignment horizontal="center" vertical="center"/>
    </xf>
    <xf numFmtId="0" fontId="5" fillId="0" borderId="0" xfId="8" applyFont="1" applyFill="1" applyBorder="1" applyAlignment="1">
      <alignment horizontal="center"/>
    </xf>
    <xf numFmtId="164" fontId="45" fillId="0" borderId="0" xfId="2" applyNumberFormat="1" applyFont="1" applyFill="1" applyAlignment="1">
      <alignment horizontal="center"/>
    </xf>
    <xf numFmtId="164" fontId="46" fillId="0" borderId="0" xfId="2" applyNumberFormat="1" applyFont="1" applyFill="1" applyAlignment="1" applyProtection="1">
      <alignment horizontal="center"/>
    </xf>
    <xf numFmtId="165" fontId="45" fillId="0" borderId="0" xfId="6" applyNumberFormat="1" applyFont="1" applyFill="1" applyAlignment="1">
      <alignment horizontal="center"/>
    </xf>
    <xf numFmtId="0" fontId="46" fillId="0" borderId="0" xfId="0" applyFont="1" applyFill="1" applyAlignment="1">
      <alignment horizontal="center"/>
    </xf>
    <xf numFmtId="166" fontId="45" fillId="0" borderId="0" xfId="6" applyNumberFormat="1" applyFont="1" applyFill="1" applyAlignment="1">
      <alignment horizontal="center"/>
    </xf>
    <xf numFmtId="166" fontId="45" fillId="0" borderId="20" xfId="6" applyNumberFormat="1" applyFont="1" applyFill="1" applyBorder="1" applyAlignment="1">
      <alignment horizontal="center"/>
    </xf>
    <xf numFmtId="0" fontId="47" fillId="0" borderId="0" xfId="0" applyFont="1" applyFill="1" applyBorder="1" applyAlignment="1">
      <alignment horizontal="center" vertical="top"/>
    </xf>
    <xf numFmtId="38" fontId="43" fillId="0" borderId="0" xfId="4" quotePrefix="1" applyFont="1" applyFill="1" applyAlignment="1">
      <alignment vertical="center"/>
    </xf>
    <xf numFmtId="38" fontId="43" fillId="0" borderId="0" xfId="4" applyFont="1" applyFill="1" applyAlignment="1">
      <alignment vertical="center"/>
    </xf>
    <xf numFmtId="0" fontId="48" fillId="0" borderId="0" xfId="1" applyNumberFormat="1" applyFont="1" applyFill="1" applyAlignment="1">
      <alignment vertical="top"/>
    </xf>
    <xf numFmtId="0" fontId="11" fillId="0" borderId="0" xfId="1" applyNumberFormat="1" applyFont="1" applyFill="1" applyAlignment="1">
      <alignment horizontal="center" vertical="top"/>
    </xf>
    <xf numFmtId="0" fontId="11" fillId="0" borderId="0" xfId="1" applyNumberFormat="1" applyFont="1" applyFill="1" applyAlignment="1">
      <alignment vertical="top"/>
    </xf>
    <xf numFmtId="38" fontId="12" fillId="0" borderId="0" xfId="4" applyFont="1" applyFill="1" applyBorder="1" applyAlignment="1">
      <alignment vertical="top"/>
    </xf>
    <xf numFmtId="0" fontId="10" fillId="0" borderId="0" xfId="0" applyFont="1" applyAlignment="1">
      <alignment vertical="top"/>
    </xf>
    <xf numFmtId="38" fontId="12" fillId="0" borderId="0" xfId="4" applyFont="1" applyFill="1" applyAlignment="1"/>
    <xf numFmtId="164" fontId="10" fillId="0" borderId="0" xfId="0" applyNumberFormat="1" applyFont="1"/>
    <xf numFmtId="0" fontId="3" fillId="0" borderId="0" xfId="1358"/>
    <xf numFmtId="0" fontId="3" fillId="0" borderId="0" xfId="1358" applyAlignment="1">
      <alignment horizontal="center"/>
    </xf>
    <xf numFmtId="166" fontId="3" fillId="0" borderId="0" xfId="1358" applyNumberFormat="1" applyAlignment="1">
      <alignment horizontal="center"/>
    </xf>
    <xf numFmtId="0" fontId="49" fillId="0" borderId="0" xfId="1358" applyFont="1"/>
    <xf numFmtId="14" fontId="49" fillId="0" borderId="0" xfId="1358" applyNumberFormat="1" applyFont="1" applyAlignment="1">
      <alignment horizontal="center"/>
    </xf>
    <xf numFmtId="165" fontId="3" fillId="0" borderId="0" xfId="1358" applyNumberFormat="1" applyAlignment="1">
      <alignment horizontal="center"/>
    </xf>
    <xf numFmtId="166" fontId="49" fillId="0" borderId="0" xfId="1358" applyNumberFormat="1" applyFont="1" applyAlignment="1">
      <alignment horizontal="center"/>
    </xf>
    <xf numFmtId="0" fontId="46" fillId="0" borderId="18" xfId="3" applyNumberFormat="1" applyFont="1" applyFill="1" applyBorder="1" applyAlignment="1">
      <alignment horizontal="left"/>
    </xf>
    <xf numFmtId="164" fontId="46" fillId="0" borderId="0" xfId="2" applyNumberFormat="1" applyFont="1" applyFill="1" applyAlignment="1">
      <alignment horizontal="center"/>
    </xf>
    <xf numFmtId="164" fontId="46" fillId="0" borderId="0" xfId="2" applyNumberFormat="1" applyFont="1" applyFill="1" applyAlignment="1">
      <alignment horizontal="right"/>
    </xf>
    <xf numFmtId="0" fontId="6" fillId="0" borderId="0" xfId="0" applyFont="1"/>
    <xf numFmtId="14" fontId="44" fillId="29" borderId="21" xfId="2" applyNumberFormat="1" applyFont="1" applyFill="1" applyBorder="1" applyAlignment="1">
      <alignment horizontal="center" vertical="center" wrapText="1"/>
    </xf>
    <xf numFmtId="0" fontId="45" fillId="0" borderId="3" xfId="3" applyNumberFormat="1" applyFont="1" applyFill="1" applyBorder="1" applyAlignment="1">
      <alignment horizontal="left" wrapText="1"/>
    </xf>
    <xf numFmtId="0" fontId="46" fillId="0" borderId="18" xfId="0" applyFont="1" applyFill="1" applyBorder="1" applyAlignment="1">
      <alignment horizontal="left" vertical="justify"/>
    </xf>
    <xf numFmtId="0" fontId="46" fillId="0" borderId="19" xfId="0" applyFont="1" applyFill="1" applyBorder="1" applyAlignment="1">
      <alignment horizontal="left" vertical="justify"/>
    </xf>
  </cellXfs>
  <cellStyles count="1361">
    <cellStyle name="_comparativo dif v2 e v1 dc" xfId="62" xr:uid="{00000000-0005-0000-0000-000000000000}"/>
    <cellStyle name="_comparativo dif v2 e v1 dc_Composição Agios Cadeia Europa" xfId="63" xr:uid="{00000000-0005-0000-0000-000001000000}"/>
    <cellStyle name="_diferenças de eliminações publicaçãoDC" xfId="64" xr:uid="{00000000-0005-0000-0000-000002000000}"/>
    <cellStyle name="_diferenças de eliminações publicaçãoDC_Composição Agios Cadeia Europa" xfId="65" xr:uid="{00000000-0005-0000-0000-000003000000}"/>
    <cellStyle name="_diferenças de eliminações setembro 03DC" xfId="66" xr:uid="{00000000-0005-0000-0000-000004000000}"/>
    <cellStyle name="_diferenças de eliminações setembro 03DC_Composição Agios Cadeia Europa" xfId="67" xr:uid="{00000000-0005-0000-0000-000005000000}"/>
    <cellStyle name="_Pasta2" xfId="1357" xr:uid="{00000000-0005-0000-0000-000006000000}"/>
    <cellStyle name="_Planilhados diferenças DC " xfId="68" xr:uid="{00000000-0005-0000-0000-000007000000}"/>
    <cellStyle name="_Planilhados diferenças DC _Composição Agios Cadeia Europa" xfId="69" xr:uid="{00000000-0005-0000-0000-000008000000}"/>
    <cellStyle name="20% - Accent1" xfId="70" xr:uid="{00000000-0005-0000-0000-000009000000}"/>
    <cellStyle name="20% - Accent2" xfId="71" xr:uid="{00000000-0005-0000-0000-00000A000000}"/>
    <cellStyle name="20% - Accent3" xfId="72" xr:uid="{00000000-0005-0000-0000-00000B000000}"/>
    <cellStyle name="20% - Accent4" xfId="73" xr:uid="{00000000-0005-0000-0000-00000C000000}"/>
    <cellStyle name="20% - Accent5" xfId="74" xr:uid="{00000000-0005-0000-0000-00000D000000}"/>
    <cellStyle name="20% - Accent6" xfId="75" xr:uid="{00000000-0005-0000-0000-00000E000000}"/>
    <cellStyle name="20% - Ênfase1 10" xfId="76" xr:uid="{00000000-0005-0000-0000-00000F000000}"/>
    <cellStyle name="20% - Ênfase1 11" xfId="77" xr:uid="{00000000-0005-0000-0000-000010000000}"/>
    <cellStyle name="20% - Ênfase1 12" xfId="78" xr:uid="{00000000-0005-0000-0000-000011000000}"/>
    <cellStyle name="20% - Ênfase1 13" xfId="79" xr:uid="{00000000-0005-0000-0000-000012000000}"/>
    <cellStyle name="20% - Ênfase1 14" xfId="10" xr:uid="{00000000-0005-0000-0000-000013000000}"/>
    <cellStyle name="20% - Ênfase1 2" xfId="80" xr:uid="{00000000-0005-0000-0000-000014000000}"/>
    <cellStyle name="20% - Ênfase1 2 2" xfId="795" xr:uid="{00000000-0005-0000-0000-000015000000}"/>
    <cellStyle name="20% - Ênfase1 3" xfId="81" xr:uid="{00000000-0005-0000-0000-000016000000}"/>
    <cellStyle name="20% - Ênfase1 3 2" xfId="818" xr:uid="{00000000-0005-0000-0000-000017000000}"/>
    <cellStyle name="20% - Ênfase1 4" xfId="82" xr:uid="{00000000-0005-0000-0000-000018000000}"/>
    <cellStyle name="20% - Ênfase1 5" xfId="83" xr:uid="{00000000-0005-0000-0000-000019000000}"/>
    <cellStyle name="20% - Ênfase1 6" xfId="84" xr:uid="{00000000-0005-0000-0000-00001A000000}"/>
    <cellStyle name="20% - Ênfase1 7" xfId="85" xr:uid="{00000000-0005-0000-0000-00001B000000}"/>
    <cellStyle name="20% - Ênfase1 8" xfId="86" xr:uid="{00000000-0005-0000-0000-00001C000000}"/>
    <cellStyle name="20% - Ênfase1 9" xfId="87" xr:uid="{00000000-0005-0000-0000-00001D000000}"/>
    <cellStyle name="20% - Ênfase2 10" xfId="88" xr:uid="{00000000-0005-0000-0000-00001E000000}"/>
    <cellStyle name="20% - Ênfase2 11" xfId="89" xr:uid="{00000000-0005-0000-0000-00001F000000}"/>
    <cellStyle name="20% - Ênfase2 12" xfId="90" xr:uid="{00000000-0005-0000-0000-000020000000}"/>
    <cellStyle name="20% - Ênfase2 13" xfId="91" xr:uid="{00000000-0005-0000-0000-000021000000}"/>
    <cellStyle name="20% - Ênfase2 14" xfId="11" xr:uid="{00000000-0005-0000-0000-000022000000}"/>
    <cellStyle name="20% - Ênfase2 2" xfId="92" xr:uid="{00000000-0005-0000-0000-000023000000}"/>
    <cellStyle name="20% - Ênfase2 2 2" xfId="796" xr:uid="{00000000-0005-0000-0000-000024000000}"/>
    <cellStyle name="20% - Ênfase2 3" xfId="93" xr:uid="{00000000-0005-0000-0000-000025000000}"/>
    <cellStyle name="20% - Ênfase2 3 2" xfId="815" xr:uid="{00000000-0005-0000-0000-000026000000}"/>
    <cellStyle name="20% - Ênfase2 4" xfId="94" xr:uid="{00000000-0005-0000-0000-000027000000}"/>
    <cellStyle name="20% - Ênfase2 5" xfId="95" xr:uid="{00000000-0005-0000-0000-000028000000}"/>
    <cellStyle name="20% - Ênfase2 6" xfId="96" xr:uid="{00000000-0005-0000-0000-000029000000}"/>
    <cellStyle name="20% - Ênfase2 7" xfId="97" xr:uid="{00000000-0005-0000-0000-00002A000000}"/>
    <cellStyle name="20% - Ênfase2 8" xfId="98" xr:uid="{00000000-0005-0000-0000-00002B000000}"/>
    <cellStyle name="20% - Ênfase2 9" xfId="99" xr:uid="{00000000-0005-0000-0000-00002C000000}"/>
    <cellStyle name="20% - Ênfase3 10" xfId="100" xr:uid="{00000000-0005-0000-0000-00002D000000}"/>
    <cellStyle name="20% - Ênfase3 11" xfId="101" xr:uid="{00000000-0005-0000-0000-00002E000000}"/>
    <cellStyle name="20% - Ênfase3 12" xfId="102" xr:uid="{00000000-0005-0000-0000-00002F000000}"/>
    <cellStyle name="20% - Ênfase3 13" xfId="103" xr:uid="{00000000-0005-0000-0000-000030000000}"/>
    <cellStyle name="20% - Ênfase3 14" xfId="12" xr:uid="{00000000-0005-0000-0000-000031000000}"/>
    <cellStyle name="20% - Ênfase3 2" xfId="104" xr:uid="{00000000-0005-0000-0000-000032000000}"/>
    <cellStyle name="20% - Ênfase3 2 2" xfId="797" xr:uid="{00000000-0005-0000-0000-000033000000}"/>
    <cellStyle name="20% - Ênfase3 3" xfId="105" xr:uid="{00000000-0005-0000-0000-000034000000}"/>
    <cellStyle name="20% - Ênfase3 3 2" xfId="814" xr:uid="{00000000-0005-0000-0000-000035000000}"/>
    <cellStyle name="20% - Ênfase3 4" xfId="106" xr:uid="{00000000-0005-0000-0000-000036000000}"/>
    <cellStyle name="20% - Ênfase3 5" xfId="107" xr:uid="{00000000-0005-0000-0000-000037000000}"/>
    <cellStyle name="20% - Ênfase3 6" xfId="108" xr:uid="{00000000-0005-0000-0000-000038000000}"/>
    <cellStyle name="20% - Ênfase3 7" xfId="109" xr:uid="{00000000-0005-0000-0000-000039000000}"/>
    <cellStyle name="20% - Ênfase3 8" xfId="110" xr:uid="{00000000-0005-0000-0000-00003A000000}"/>
    <cellStyle name="20% - Ênfase3 9" xfId="111" xr:uid="{00000000-0005-0000-0000-00003B000000}"/>
    <cellStyle name="20% - Ênfase4 10" xfId="112" xr:uid="{00000000-0005-0000-0000-00003C000000}"/>
    <cellStyle name="20% - Ênfase4 11" xfId="113" xr:uid="{00000000-0005-0000-0000-00003D000000}"/>
    <cellStyle name="20% - Ênfase4 12" xfId="114" xr:uid="{00000000-0005-0000-0000-00003E000000}"/>
    <cellStyle name="20% - Ênfase4 13" xfId="115" xr:uid="{00000000-0005-0000-0000-00003F000000}"/>
    <cellStyle name="20% - Ênfase4 14" xfId="13" xr:uid="{00000000-0005-0000-0000-000040000000}"/>
    <cellStyle name="20% - Ênfase4 2" xfId="116" xr:uid="{00000000-0005-0000-0000-000041000000}"/>
    <cellStyle name="20% - Ênfase4 2 2" xfId="798" xr:uid="{00000000-0005-0000-0000-000042000000}"/>
    <cellStyle name="20% - Ênfase4 3" xfId="117" xr:uid="{00000000-0005-0000-0000-000043000000}"/>
    <cellStyle name="20% - Ênfase4 3 2" xfId="826" xr:uid="{00000000-0005-0000-0000-000044000000}"/>
    <cellStyle name="20% - Ênfase4 4" xfId="118" xr:uid="{00000000-0005-0000-0000-000045000000}"/>
    <cellStyle name="20% - Ênfase4 5" xfId="119" xr:uid="{00000000-0005-0000-0000-000046000000}"/>
    <cellStyle name="20% - Ênfase4 6" xfId="120" xr:uid="{00000000-0005-0000-0000-000047000000}"/>
    <cellStyle name="20% - Ênfase4 7" xfId="121" xr:uid="{00000000-0005-0000-0000-000048000000}"/>
    <cellStyle name="20% - Ênfase4 8" xfId="122" xr:uid="{00000000-0005-0000-0000-000049000000}"/>
    <cellStyle name="20% - Ênfase4 9" xfId="123" xr:uid="{00000000-0005-0000-0000-00004A000000}"/>
    <cellStyle name="20% - Ênfase5 10" xfId="124" xr:uid="{00000000-0005-0000-0000-00004B000000}"/>
    <cellStyle name="20% - Ênfase5 11" xfId="125" xr:uid="{00000000-0005-0000-0000-00004C000000}"/>
    <cellStyle name="20% - Ênfase5 12" xfId="126" xr:uid="{00000000-0005-0000-0000-00004D000000}"/>
    <cellStyle name="20% - Ênfase5 13" xfId="127" xr:uid="{00000000-0005-0000-0000-00004E000000}"/>
    <cellStyle name="20% - Ênfase5 14" xfId="14" xr:uid="{00000000-0005-0000-0000-00004F000000}"/>
    <cellStyle name="20% - Ênfase5 2" xfId="128" xr:uid="{00000000-0005-0000-0000-000050000000}"/>
    <cellStyle name="20% - Ênfase5 3" xfId="129" xr:uid="{00000000-0005-0000-0000-000051000000}"/>
    <cellStyle name="20% - Ênfase5 4" xfId="130" xr:uid="{00000000-0005-0000-0000-000052000000}"/>
    <cellStyle name="20% - Ênfase5 5" xfId="131" xr:uid="{00000000-0005-0000-0000-000053000000}"/>
    <cellStyle name="20% - Ênfase5 6" xfId="132" xr:uid="{00000000-0005-0000-0000-000054000000}"/>
    <cellStyle name="20% - Ênfase5 7" xfId="133" xr:uid="{00000000-0005-0000-0000-000055000000}"/>
    <cellStyle name="20% - Ênfase5 8" xfId="134" xr:uid="{00000000-0005-0000-0000-000056000000}"/>
    <cellStyle name="20% - Ênfase5 9" xfId="135" xr:uid="{00000000-0005-0000-0000-000057000000}"/>
    <cellStyle name="20% - Ênfase6 10" xfId="136" xr:uid="{00000000-0005-0000-0000-000058000000}"/>
    <cellStyle name="20% - Ênfase6 11" xfId="137" xr:uid="{00000000-0005-0000-0000-000059000000}"/>
    <cellStyle name="20% - Ênfase6 12" xfId="138" xr:uid="{00000000-0005-0000-0000-00005A000000}"/>
    <cellStyle name="20% - Ênfase6 13" xfId="139" xr:uid="{00000000-0005-0000-0000-00005B000000}"/>
    <cellStyle name="20% - Ênfase6 14" xfId="15" xr:uid="{00000000-0005-0000-0000-00005C000000}"/>
    <cellStyle name="20% - Ênfase6 2" xfId="140" xr:uid="{00000000-0005-0000-0000-00005D000000}"/>
    <cellStyle name="20% - Ênfase6 2 2" xfId="799" xr:uid="{00000000-0005-0000-0000-00005E000000}"/>
    <cellStyle name="20% - Ênfase6 3" xfId="141" xr:uid="{00000000-0005-0000-0000-00005F000000}"/>
    <cellStyle name="20% - Ênfase6 3 2" xfId="813" xr:uid="{00000000-0005-0000-0000-000060000000}"/>
    <cellStyle name="20% - Ênfase6 4" xfId="142" xr:uid="{00000000-0005-0000-0000-000061000000}"/>
    <cellStyle name="20% - Ênfase6 5" xfId="143" xr:uid="{00000000-0005-0000-0000-000062000000}"/>
    <cellStyle name="20% - Ênfase6 6" xfId="144" xr:uid="{00000000-0005-0000-0000-000063000000}"/>
    <cellStyle name="20% - Ênfase6 7" xfId="145" xr:uid="{00000000-0005-0000-0000-000064000000}"/>
    <cellStyle name="20% - Ênfase6 8" xfId="146" xr:uid="{00000000-0005-0000-0000-000065000000}"/>
    <cellStyle name="20% - Ênfase6 9" xfId="147" xr:uid="{00000000-0005-0000-0000-000066000000}"/>
    <cellStyle name="40% - Accent1" xfId="148" xr:uid="{00000000-0005-0000-0000-000067000000}"/>
    <cellStyle name="40% - Accent2" xfId="149" xr:uid="{00000000-0005-0000-0000-000068000000}"/>
    <cellStyle name="40% - Accent3" xfId="150" xr:uid="{00000000-0005-0000-0000-000069000000}"/>
    <cellStyle name="40% - Accent4" xfId="151" xr:uid="{00000000-0005-0000-0000-00006A000000}"/>
    <cellStyle name="40% - Accent5" xfId="152" xr:uid="{00000000-0005-0000-0000-00006B000000}"/>
    <cellStyle name="40% - Accent6" xfId="153" xr:uid="{00000000-0005-0000-0000-00006C000000}"/>
    <cellStyle name="40% - Ênfase1 10" xfId="154" xr:uid="{00000000-0005-0000-0000-00006D000000}"/>
    <cellStyle name="40% - Ênfase1 11" xfId="155" xr:uid="{00000000-0005-0000-0000-00006E000000}"/>
    <cellStyle name="40% - Ênfase1 12" xfId="156" xr:uid="{00000000-0005-0000-0000-00006F000000}"/>
    <cellStyle name="40% - Ênfase1 13" xfId="157" xr:uid="{00000000-0005-0000-0000-000070000000}"/>
    <cellStyle name="40% - Ênfase1 14" xfId="16" xr:uid="{00000000-0005-0000-0000-000071000000}"/>
    <cellStyle name="40% - Ênfase1 2" xfId="158" xr:uid="{00000000-0005-0000-0000-000072000000}"/>
    <cellStyle name="40% - Ênfase1 2 2" xfId="800" xr:uid="{00000000-0005-0000-0000-000073000000}"/>
    <cellStyle name="40% - Ênfase1 3" xfId="159" xr:uid="{00000000-0005-0000-0000-000074000000}"/>
    <cellStyle name="40% - Ênfase1 3 2" xfId="809" xr:uid="{00000000-0005-0000-0000-000075000000}"/>
    <cellStyle name="40% - Ênfase1 4" xfId="160" xr:uid="{00000000-0005-0000-0000-000076000000}"/>
    <cellStyle name="40% - Ênfase1 5" xfId="161" xr:uid="{00000000-0005-0000-0000-000077000000}"/>
    <cellStyle name="40% - Ênfase1 6" xfId="162" xr:uid="{00000000-0005-0000-0000-000078000000}"/>
    <cellStyle name="40% - Ênfase1 7" xfId="163" xr:uid="{00000000-0005-0000-0000-000079000000}"/>
    <cellStyle name="40% - Ênfase1 8" xfId="164" xr:uid="{00000000-0005-0000-0000-00007A000000}"/>
    <cellStyle name="40% - Ênfase1 9" xfId="165" xr:uid="{00000000-0005-0000-0000-00007B000000}"/>
    <cellStyle name="40% - Ênfase2 10" xfId="166" xr:uid="{00000000-0005-0000-0000-00007C000000}"/>
    <cellStyle name="40% - Ênfase2 11" xfId="167" xr:uid="{00000000-0005-0000-0000-00007D000000}"/>
    <cellStyle name="40% - Ênfase2 12" xfId="168" xr:uid="{00000000-0005-0000-0000-00007E000000}"/>
    <cellStyle name="40% - Ênfase2 13" xfId="169" xr:uid="{00000000-0005-0000-0000-00007F000000}"/>
    <cellStyle name="40% - Ênfase2 14" xfId="17" xr:uid="{00000000-0005-0000-0000-000080000000}"/>
    <cellStyle name="40% - Ênfase2 2" xfId="170" xr:uid="{00000000-0005-0000-0000-000081000000}"/>
    <cellStyle name="40% - Ênfase2 3" xfId="171" xr:uid="{00000000-0005-0000-0000-000082000000}"/>
    <cellStyle name="40% - Ênfase2 4" xfId="172" xr:uid="{00000000-0005-0000-0000-000083000000}"/>
    <cellStyle name="40% - Ênfase2 5" xfId="173" xr:uid="{00000000-0005-0000-0000-000084000000}"/>
    <cellStyle name="40% - Ênfase2 6" xfId="174" xr:uid="{00000000-0005-0000-0000-000085000000}"/>
    <cellStyle name="40% - Ênfase2 7" xfId="175" xr:uid="{00000000-0005-0000-0000-000086000000}"/>
    <cellStyle name="40% - Ênfase2 8" xfId="176" xr:uid="{00000000-0005-0000-0000-000087000000}"/>
    <cellStyle name="40% - Ênfase2 9" xfId="177" xr:uid="{00000000-0005-0000-0000-000088000000}"/>
    <cellStyle name="40% - Ênfase3 10" xfId="178" xr:uid="{00000000-0005-0000-0000-000089000000}"/>
    <cellStyle name="40% - Ênfase3 11" xfId="179" xr:uid="{00000000-0005-0000-0000-00008A000000}"/>
    <cellStyle name="40% - Ênfase3 12" xfId="180" xr:uid="{00000000-0005-0000-0000-00008B000000}"/>
    <cellStyle name="40% - Ênfase3 13" xfId="181" xr:uid="{00000000-0005-0000-0000-00008C000000}"/>
    <cellStyle name="40% - Ênfase3 14" xfId="18" xr:uid="{00000000-0005-0000-0000-00008D000000}"/>
    <cellStyle name="40% - Ênfase3 2" xfId="182" xr:uid="{00000000-0005-0000-0000-00008E000000}"/>
    <cellStyle name="40% - Ênfase3 2 2" xfId="801" xr:uid="{00000000-0005-0000-0000-00008F000000}"/>
    <cellStyle name="40% - Ênfase3 3" xfId="183" xr:uid="{00000000-0005-0000-0000-000090000000}"/>
    <cellStyle name="40% - Ênfase3 3 2" xfId="827" xr:uid="{00000000-0005-0000-0000-000091000000}"/>
    <cellStyle name="40% - Ênfase3 4" xfId="184" xr:uid="{00000000-0005-0000-0000-000092000000}"/>
    <cellStyle name="40% - Ênfase3 5" xfId="185" xr:uid="{00000000-0005-0000-0000-000093000000}"/>
    <cellStyle name="40% - Ênfase3 6" xfId="186" xr:uid="{00000000-0005-0000-0000-000094000000}"/>
    <cellStyle name="40% - Ênfase3 7" xfId="187" xr:uid="{00000000-0005-0000-0000-000095000000}"/>
    <cellStyle name="40% - Ênfase3 8" xfId="188" xr:uid="{00000000-0005-0000-0000-000096000000}"/>
    <cellStyle name="40% - Ênfase3 9" xfId="189" xr:uid="{00000000-0005-0000-0000-000097000000}"/>
    <cellStyle name="40% - Ênfase4 10" xfId="190" xr:uid="{00000000-0005-0000-0000-000098000000}"/>
    <cellStyle name="40% - Ênfase4 11" xfId="191" xr:uid="{00000000-0005-0000-0000-000099000000}"/>
    <cellStyle name="40% - Ênfase4 12" xfId="192" xr:uid="{00000000-0005-0000-0000-00009A000000}"/>
    <cellStyle name="40% - Ênfase4 13" xfId="193" xr:uid="{00000000-0005-0000-0000-00009B000000}"/>
    <cellStyle name="40% - Ênfase4 14" xfId="19" xr:uid="{00000000-0005-0000-0000-00009C000000}"/>
    <cellStyle name="40% - Ênfase4 2" xfId="194" xr:uid="{00000000-0005-0000-0000-00009D000000}"/>
    <cellStyle name="40% - Ênfase4 2 2" xfId="802" xr:uid="{00000000-0005-0000-0000-00009E000000}"/>
    <cellStyle name="40% - Ênfase4 3" xfId="195" xr:uid="{00000000-0005-0000-0000-00009F000000}"/>
    <cellStyle name="40% - Ênfase4 3 2" xfId="828" xr:uid="{00000000-0005-0000-0000-0000A0000000}"/>
    <cellStyle name="40% - Ênfase4 4" xfId="196" xr:uid="{00000000-0005-0000-0000-0000A1000000}"/>
    <cellStyle name="40% - Ênfase4 5" xfId="197" xr:uid="{00000000-0005-0000-0000-0000A2000000}"/>
    <cellStyle name="40% - Ênfase4 6" xfId="198" xr:uid="{00000000-0005-0000-0000-0000A3000000}"/>
    <cellStyle name="40% - Ênfase4 7" xfId="199" xr:uid="{00000000-0005-0000-0000-0000A4000000}"/>
    <cellStyle name="40% - Ênfase4 8" xfId="200" xr:uid="{00000000-0005-0000-0000-0000A5000000}"/>
    <cellStyle name="40% - Ênfase4 9" xfId="201" xr:uid="{00000000-0005-0000-0000-0000A6000000}"/>
    <cellStyle name="40% - Ênfase5 10" xfId="202" xr:uid="{00000000-0005-0000-0000-0000A7000000}"/>
    <cellStyle name="40% - Ênfase5 11" xfId="203" xr:uid="{00000000-0005-0000-0000-0000A8000000}"/>
    <cellStyle name="40% - Ênfase5 12" xfId="204" xr:uid="{00000000-0005-0000-0000-0000A9000000}"/>
    <cellStyle name="40% - Ênfase5 13" xfId="205" xr:uid="{00000000-0005-0000-0000-0000AA000000}"/>
    <cellStyle name="40% - Ênfase5 14" xfId="20" xr:uid="{00000000-0005-0000-0000-0000AB000000}"/>
    <cellStyle name="40% - Ênfase5 2" xfId="206" xr:uid="{00000000-0005-0000-0000-0000AC000000}"/>
    <cellStyle name="40% - Ênfase5 3" xfId="207" xr:uid="{00000000-0005-0000-0000-0000AD000000}"/>
    <cellStyle name="40% - Ênfase5 4" xfId="208" xr:uid="{00000000-0005-0000-0000-0000AE000000}"/>
    <cellStyle name="40% - Ênfase5 5" xfId="209" xr:uid="{00000000-0005-0000-0000-0000AF000000}"/>
    <cellStyle name="40% - Ênfase5 6" xfId="210" xr:uid="{00000000-0005-0000-0000-0000B0000000}"/>
    <cellStyle name="40% - Ênfase5 7" xfId="211" xr:uid="{00000000-0005-0000-0000-0000B1000000}"/>
    <cellStyle name="40% - Ênfase5 8" xfId="212" xr:uid="{00000000-0005-0000-0000-0000B2000000}"/>
    <cellStyle name="40% - Ênfase5 9" xfId="213" xr:uid="{00000000-0005-0000-0000-0000B3000000}"/>
    <cellStyle name="40% - Ênfase6 10" xfId="214" xr:uid="{00000000-0005-0000-0000-0000B4000000}"/>
    <cellStyle name="40% - Ênfase6 11" xfId="215" xr:uid="{00000000-0005-0000-0000-0000B5000000}"/>
    <cellStyle name="40% - Ênfase6 12" xfId="216" xr:uid="{00000000-0005-0000-0000-0000B6000000}"/>
    <cellStyle name="40% - Ênfase6 13" xfId="217" xr:uid="{00000000-0005-0000-0000-0000B7000000}"/>
    <cellStyle name="40% - Ênfase6 14" xfId="21" xr:uid="{00000000-0005-0000-0000-0000B8000000}"/>
    <cellStyle name="40% - Ênfase6 2" xfId="218" xr:uid="{00000000-0005-0000-0000-0000B9000000}"/>
    <cellStyle name="40% - Ênfase6 2 2" xfId="803" xr:uid="{00000000-0005-0000-0000-0000BA000000}"/>
    <cellStyle name="40% - Ênfase6 3" xfId="219" xr:uid="{00000000-0005-0000-0000-0000BB000000}"/>
    <cellStyle name="40% - Ênfase6 3 2" xfId="829" xr:uid="{00000000-0005-0000-0000-0000BC000000}"/>
    <cellStyle name="40% - Ênfase6 4" xfId="220" xr:uid="{00000000-0005-0000-0000-0000BD000000}"/>
    <cellStyle name="40% - Ênfase6 5" xfId="221" xr:uid="{00000000-0005-0000-0000-0000BE000000}"/>
    <cellStyle name="40% - Ênfase6 6" xfId="222" xr:uid="{00000000-0005-0000-0000-0000BF000000}"/>
    <cellStyle name="40% - Ênfase6 7" xfId="223" xr:uid="{00000000-0005-0000-0000-0000C0000000}"/>
    <cellStyle name="40% - Ênfase6 8" xfId="224" xr:uid="{00000000-0005-0000-0000-0000C1000000}"/>
    <cellStyle name="40% - Ênfase6 9" xfId="225" xr:uid="{00000000-0005-0000-0000-0000C2000000}"/>
    <cellStyle name="60% - Accent1" xfId="226" xr:uid="{00000000-0005-0000-0000-0000C3000000}"/>
    <cellStyle name="60% - Accent2" xfId="227" xr:uid="{00000000-0005-0000-0000-0000C4000000}"/>
    <cellStyle name="60% - Accent3" xfId="228" xr:uid="{00000000-0005-0000-0000-0000C5000000}"/>
    <cellStyle name="60% - Accent4" xfId="229" xr:uid="{00000000-0005-0000-0000-0000C6000000}"/>
    <cellStyle name="60% - Accent5" xfId="230" xr:uid="{00000000-0005-0000-0000-0000C7000000}"/>
    <cellStyle name="60% - Accent6" xfId="231" xr:uid="{00000000-0005-0000-0000-0000C8000000}"/>
    <cellStyle name="60% - Ênfase1 10" xfId="232" xr:uid="{00000000-0005-0000-0000-0000C9000000}"/>
    <cellStyle name="60% - Ênfase1 11" xfId="233" xr:uid="{00000000-0005-0000-0000-0000CA000000}"/>
    <cellStyle name="60% - Ênfase1 12" xfId="234" xr:uid="{00000000-0005-0000-0000-0000CB000000}"/>
    <cellStyle name="60% - Ênfase1 13" xfId="235" xr:uid="{00000000-0005-0000-0000-0000CC000000}"/>
    <cellStyle name="60% - Ênfase1 14" xfId="22" xr:uid="{00000000-0005-0000-0000-0000CD000000}"/>
    <cellStyle name="60% - Ênfase1 2" xfId="236" xr:uid="{00000000-0005-0000-0000-0000CE000000}"/>
    <cellStyle name="60% - Ênfase1 2 2" xfId="804" xr:uid="{00000000-0005-0000-0000-0000CF000000}"/>
    <cellStyle name="60% - Ênfase1 3" xfId="237" xr:uid="{00000000-0005-0000-0000-0000D0000000}"/>
    <cellStyle name="60% - Ênfase1 3 2" xfId="830" xr:uid="{00000000-0005-0000-0000-0000D1000000}"/>
    <cellStyle name="60% - Ênfase1 4" xfId="238" xr:uid="{00000000-0005-0000-0000-0000D2000000}"/>
    <cellStyle name="60% - Ênfase1 5" xfId="239" xr:uid="{00000000-0005-0000-0000-0000D3000000}"/>
    <cellStyle name="60% - Ênfase1 6" xfId="240" xr:uid="{00000000-0005-0000-0000-0000D4000000}"/>
    <cellStyle name="60% - Ênfase1 7" xfId="241" xr:uid="{00000000-0005-0000-0000-0000D5000000}"/>
    <cellStyle name="60% - Ênfase1 8" xfId="242" xr:uid="{00000000-0005-0000-0000-0000D6000000}"/>
    <cellStyle name="60% - Ênfase1 9" xfId="243" xr:uid="{00000000-0005-0000-0000-0000D7000000}"/>
    <cellStyle name="60% - Ênfase2 10" xfId="244" xr:uid="{00000000-0005-0000-0000-0000D8000000}"/>
    <cellStyle name="60% - Ênfase2 11" xfId="245" xr:uid="{00000000-0005-0000-0000-0000D9000000}"/>
    <cellStyle name="60% - Ênfase2 12" xfId="246" xr:uid="{00000000-0005-0000-0000-0000DA000000}"/>
    <cellStyle name="60% - Ênfase2 13" xfId="247" xr:uid="{00000000-0005-0000-0000-0000DB000000}"/>
    <cellStyle name="60% - Ênfase2 14" xfId="23" xr:uid="{00000000-0005-0000-0000-0000DC000000}"/>
    <cellStyle name="60% - Ênfase2 2" xfId="248" xr:uid="{00000000-0005-0000-0000-0000DD000000}"/>
    <cellStyle name="60% - Ênfase2 3" xfId="249" xr:uid="{00000000-0005-0000-0000-0000DE000000}"/>
    <cellStyle name="60% - Ênfase2 4" xfId="250" xr:uid="{00000000-0005-0000-0000-0000DF000000}"/>
    <cellStyle name="60% - Ênfase2 5" xfId="251" xr:uid="{00000000-0005-0000-0000-0000E0000000}"/>
    <cellStyle name="60% - Ênfase2 6" xfId="252" xr:uid="{00000000-0005-0000-0000-0000E1000000}"/>
    <cellStyle name="60% - Ênfase2 7" xfId="253" xr:uid="{00000000-0005-0000-0000-0000E2000000}"/>
    <cellStyle name="60% - Ênfase2 8" xfId="254" xr:uid="{00000000-0005-0000-0000-0000E3000000}"/>
    <cellStyle name="60% - Ênfase2 9" xfId="255" xr:uid="{00000000-0005-0000-0000-0000E4000000}"/>
    <cellStyle name="60% - Ênfase3 10" xfId="256" xr:uid="{00000000-0005-0000-0000-0000E5000000}"/>
    <cellStyle name="60% - Ênfase3 11" xfId="257" xr:uid="{00000000-0005-0000-0000-0000E6000000}"/>
    <cellStyle name="60% - Ênfase3 12" xfId="258" xr:uid="{00000000-0005-0000-0000-0000E7000000}"/>
    <cellStyle name="60% - Ênfase3 13" xfId="259" xr:uid="{00000000-0005-0000-0000-0000E8000000}"/>
    <cellStyle name="60% - Ênfase3 14" xfId="24" xr:uid="{00000000-0005-0000-0000-0000E9000000}"/>
    <cellStyle name="60% - Ênfase3 2" xfId="260" xr:uid="{00000000-0005-0000-0000-0000EA000000}"/>
    <cellStyle name="60% - Ênfase3 2 2" xfId="805" xr:uid="{00000000-0005-0000-0000-0000EB000000}"/>
    <cellStyle name="60% - Ênfase3 3" xfId="261" xr:uid="{00000000-0005-0000-0000-0000EC000000}"/>
    <cellStyle name="60% - Ênfase3 3 2" xfId="831" xr:uid="{00000000-0005-0000-0000-0000ED000000}"/>
    <cellStyle name="60% - Ênfase3 4" xfId="262" xr:uid="{00000000-0005-0000-0000-0000EE000000}"/>
    <cellStyle name="60% - Ênfase3 5" xfId="263" xr:uid="{00000000-0005-0000-0000-0000EF000000}"/>
    <cellStyle name="60% - Ênfase3 6" xfId="264" xr:uid="{00000000-0005-0000-0000-0000F0000000}"/>
    <cellStyle name="60% - Ênfase3 7" xfId="265" xr:uid="{00000000-0005-0000-0000-0000F1000000}"/>
    <cellStyle name="60% - Ênfase3 8" xfId="266" xr:uid="{00000000-0005-0000-0000-0000F2000000}"/>
    <cellStyle name="60% - Ênfase3 9" xfId="267" xr:uid="{00000000-0005-0000-0000-0000F3000000}"/>
    <cellStyle name="60% - Ênfase4 10" xfId="268" xr:uid="{00000000-0005-0000-0000-0000F4000000}"/>
    <cellStyle name="60% - Ênfase4 11" xfId="269" xr:uid="{00000000-0005-0000-0000-0000F5000000}"/>
    <cellStyle name="60% - Ênfase4 12" xfId="270" xr:uid="{00000000-0005-0000-0000-0000F6000000}"/>
    <cellStyle name="60% - Ênfase4 13" xfId="271" xr:uid="{00000000-0005-0000-0000-0000F7000000}"/>
    <cellStyle name="60% - Ênfase4 14" xfId="25" xr:uid="{00000000-0005-0000-0000-0000F8000000}"/>
    <cellStyle name="60% - Ênfase4 2" xfId="272" xr:uid="{00000000-0005-0000-0000-0000F9000000}"/>
    <cellStyle name="60% - Ênfase4 2 2" xfId="806" xr:uid="{00000000-0005-0000-0000-0000FA000000}"/>
    <cellStyle name="60% - Ênfase4 3" xfId="273" xr:uid="{00000000-0005-0000-0000-0000FB000000}"/>
    <cellStyle name="60% - Ênfase4 3 2" xfId="832" xr:uid="{00000000-0005-0000-0000-0000FC000000}"/>
    <cellStyle name="60% - Ênfase4 4" xfId="274" xr:uid="{00000000-0005-0000-0000-0000FD000000}"/>
    <cellStyle name="60% - Ênfase4 5" xfId="275" xr:uid="{00000000-0005-0000-0000-0000FE000000}"/>
    <cellStyle name="60% - Ênfase4 6" xfId="276" xr:uid="{00000000-0005-0000-0000-0000FF000000}"/>
    <cellStyle name="60% - Ênfase4 7" xfId="277" xr:uid="{00000000-0005-0000-0000-000000010000}"/>
    <cellStyle name="60% - Ênfase4 8" xfId="278" xr:uid="{00000000-0005-0000-0000-000001010000}"/>
    <cellStyle name="60% - Ênfase4 9" xfId="279" xr:uid="{00000000-0005-0000-0000-000002010000}"/>
    <cellStyle name="60% - Ênfase5 10" xfId="280" xr:uid="{00000000-0005-0000-0000-000003010000}"/>
    <cellStyle name="60% - Ênfase5 11" xfId="281" xr:uid="{00000000-0005-0000-0000-000004010000}"/>
    <cellStyle name="60% - Ênfase5 12" xfId="282" xr:uid="{00000000-0005-0000-0000-000005010000}"/>
    <cellStyle name="60% - Ênfase5 13" xfId="283" xr:uid="{00000000-0005-0000-0000-000006010000}"/>
    <cellStyle name="60% - Ênfase5 14" xfId="26" xr:uid="{00000000-0005-0000-0000-000007010000}"/>
    <cellStyle name="60% - Ênfase5 2" xfId="284" xr:uid="{00000000-0005-0000-0000-000008010000}"/>
    <cellStyle name="60% - Ênfase5 3" xfId="285" xr:uid="{00000000-0005-0000-0000-000009010000}"/>
    <cellStyle name="60% - Ênfase5 4" xfId="286" xr:uid="{00000000-0005-0000-0000-00000A010000}"/>
    <cellStyle name="60% - Ênfase5 5" xfId="287" xr:uid="{00000000-0005-0000-0000-00000B010000}"/>
    <cellStyle name="60% - Ênfase5 6" xfId="288" xr:uid="{00000000-0005-0000-0000-00000C010000}"/>
    <cellStyle name="60% - Ênfase5 7" xfId="289" xr:uid="{00000000-0005-0000-0000-00000D010000}"/>
    <cellStyle name="60% - Ênfase5 8" xfId="290" xr:uid="{00000000-0005-0000-0000-00000E010000}"/>
    <cellStyle name="60% - Ênfase5 9" xfId="291" xr:uid="{00000000-0005-0000-0000-00000F010000}"/>
    <cellStyle name="60% - Ênfase6 10" xfId="292" xr:uid="{00000000-0005-0000-0000-000010010000}"/>
    <cellStyle name="60% - Ênfase6 11" xfId="293" xr:uid="{00000000-0005-0000-0000-000011010000}"/>
    <cellStyle name="60% - Ênfase6 12" xfId="294" xr:uid="{00000000-0005-0000-0000-000012010000}"/>
    <cellStyle name="60% - Ênfase6 13" xfId="295" xr:uid="{00000000-0005-0000-0000-000013010000}"/>
    <cellStyle name="60% - Ênfase6 14" xfId="27" xr:uid="{00000000-0005-0000-0000-000014010000}"/>
    <cellStyle name="60% - Ênfase6 2" xfId="296" xr:uid="{00000000-0005-0000-0000-000015010000}"/>
    <cellStyle name="60% - Ênfase6 2 2" xfId="807" xr:uid="{00000000-0005-0000-0000-000016010000}"/>
    <cellStyle name="60% - Ênfase6 3" xfId="297" xr:uid="{00000000-0005-0000-0000-000017010000}"/>
    <cellStyle name="60% - Ênfase6 3 2" xfId="833" xr:uid="{00000000-0005-0000-0000-000018010000}"/>
    <cellStyle name="60% - Ênfase6 4" xfId="298" xr:uid="{00000000-0005-0000-0000-000019010000}"/>
    <cellStyle name="60% - Ênfase6 5" xfId="299" xr:uid="{00000000-0005-0000-0000-00001A010000}"/>
    <cellStyle name="60% - Ênfase6 6" xfId="300" xr:uid="{00000000-0005-0000-0000-00001B010000}"/>
    <cellStyle name="60% - Ênfase6 7" xfId="301" xr:uid="{00000000-0005-0000-0000-00001C010000}"/>
    <cellStyle name="60% - Ênfase6 8" xfId="302" xr:uid="{00000000-0005-0000-0000-00001D010000}"/>
    <cellStyle name="60% - Ênfase6 9" xfId="303" xr:uid="{00000000-0005-0000-0000-00001E010000}"/>
    <cellStyle name="Accent1" xfId="304" xr:uid="{00000000-0005-0000-0000-00001F010000}"/>
    <cellStyle name="Accent2" xfId="305" xr:uid="{00000000-0005-0000-0000-000020010000}"/>
    <cellStyle name="Accent3" xfId="306" xr:uid="{00000000-0005-0000-0000-000021010000}"/>
    <cellStyle name="Accent4" xfId="307" xr:uid="{00000000-0005-0000-0000-000022010000}"/>
    <cellStyle name="Accent5" xfId="308" xr:uid="{00000000-0005-0000-0000-000023010000}"/>
    <cellStyle name="Accent6" xfId="309" xr:uid="{00000000-0005-0000-0000-000024010000}"/>
    <cellStyle name="Bad" xfId="310" xr:uid="{00000000-0005-0000-0000-000025010000}"/>
    <cellStyle name="Bom 10" xfId="311" xr:uid="{00000000-0005-0000-0000-000026010000}"/>
    <cellStyle name="Bom 11" xfId="312" xr:uid="{00000000-0005-0000-0000-000027010000}"/>
    <cellStyle name="Bom 12" xfId="313" xr:uid="{00000000-0005-0000-0000-000028010000}"/>
    <cellStyle name="Bom 13" xfId="314" xr:uid="{00000000-0005-0000-0000-000029010000}"/>
    <cellStyle name="Bom 14" xfId="28" xr:uid="{00000000-0005-0000-0000-00002A010000}"/>
    <cellStyle name="Bom 2" xfId="315" xr:uid="{00000000-0005-0000-0000-00002B010000}"/>
    <cellStyle name="Bom 3" xfId="316" xr:uid="{00000000-0005-0000-0000-00002C010000}"/>
    <cellStyle name="Bom 4" xfId="317" xr:uid="{00000000-0005-0000-0000-00002D010000}"/>
    <cellStyle name="Bom 5" xfId="318" xr:uid="{00000000-0005-0000-0000-00002E010000}"/>
    <cellStyle name="Bom 6" xfId="319" xr:uid="{00000000-0005-0000-0000-00002F010000}"/>
    <cellStyle name="Bom 7" xfId="320" xr:uid="{00000000-0005-0000-0000-000030010000}"/>
    <cellStyle name="Bom 8" xfId="321" xr:uid="{00000000-0005-0000-0000-000031010000}"/>
    <cellStyle name="Bom 9" xfId="322" xr:uid="{00000000-0005-0000-0000-000032010000}"/>
    <cellStyle name="Calculation" xfId="323" xr:uid="{00000000-0005-0000-0000-000033010000}"/>
    <cellStyle name="Calculation 2" xfId="953" xr:uid="{00000000-0005-0000-0000-000034010000}"/>
    <cellStyle name="Calculation 3" xfId="980" xr:uid="{00000000-0005-0000-0000-000035010000}"/>
    <cellStyle name="Calculation 4" xfId="1196" xr:uid="{00000000-0005-0000-0000-000036010000}"/>
    <cellStyle name="Calculation 5" xfId="1300" xr:uid="{00000000-0005-0000-0000-000037010000}"/>
    <cellStyle name="Cálculo 10" xfId="324" xr:uid="{00000000-0005-0000-0000-000038010000}"/>
    <cellStyle name="Cálculo 10 2" xfId="954" xr:uid="{00000000-0005-0000-0000-000039010000}"/>
    <cellStyle name="Cálculo 10 3" xfId="979" xr:uid="{00000000-0005-0000-0000-00003A010000}"/>
    <cellStyle name="Cálculo 10 4" xfId="1197" xr:uid="{00000000-0005-0000-0000-00003B010000}"/>
    <cellStyle name="Cálculo 10 5" xfId="1343" xr:uid="{00000000-0005-0000-0000-00003C010000}"/>
    <cellStyle name="Cálculo 11" xfId="325" xr:uid="{00000000-0005-0000-0000-00003D010000}"/>
    <cellStyle name="Cálculo 11 2" xfId="955" xr:uid="{00000000-0005-0000-0000-00003E010000}"/>
    <cellStyle name="Cálculo 11 3" xfId="978" xr:uid="{00000000-0005-0000-0000-00003F010000}"/>
    <cellStyle name="Cálculo 11 4" xfId="1198" xr:uid="{00000000-0005-0000-0000-000040010000}"/>
    <cellStyle name="Cálculo 11 5" xfId="1167" xr:uid="{00000000-0005-0000-0000-000041010000}"/>
    <cellStyle name="Cálculo 12" xfId="326" xr:uid="{00000000-0005-0000-0000-000042010000}"/>
    <cellStyle name="Cálculo 12 2" xfId="956" xr:uid="{00000000-0005-0000-0000-000043010000}"/>
    <cellStyle name="Cálculo 12 3" xfId="872" xr:uid="{00000000-0005-0000-0000-000044010000}"/>
    <cellStyle name="Cálculo 12 4" xfId="1199" xr:uid="{00000000-0005-0000-0000-000045010000}"/>
    <cellStyle name="Cálculo 12 5" xfId="1192" xr:uid="{00000000-0005-0000-0000-000046010000}"/>
    <cellStyle name="Cálculo 13" xfId="327" xr:uid="{00000000-0005-0000-0000-000047010000}"/>
    <cellStyle name="Cálculo 13 2" xfId="957" xr:uid="{00000000-0005-0000-0000-000048010000}"/>
    <cellStyle name="Cálculo 13 3" xfId="977" xr:uid="{00000000-0005-0000-0000-000049010000}"/>
    <cellStyle name="Cálculo 13 4" xfId="1200" xr:uid="{00000000-0005-0000-0000-00004A010000}"/>
    <cellStyle name="Cálculo 13 5" xfId="1285" xr:uid="{00000000-0005-0000-0000-00004B010000}"/>
    <cellStyle name="Cálculo 14" xfId="1135" xr:uid="{00000000-0005-0000-0000-00004C010000}"/>
    <cellStyle name="Cálculo 15" xfId="1148" xr:uid="{00000000-0005-0000-0000-00004D010000}"/>
    <cellStyle name="Cálculo 16" xfId="1340" xr:uid="{00000000-0005-0000-0000-00004E010000}"/>
    <cellStyle name="Cálculo 17" xfId="29" xr:uid="{00000000-0005-0000-0000-00004F010000}"/>
    <cellStyle name="Cálculo 2" xfId="328" xr:uid="{00000000-0005-0000-0000-000050010000}"/>
    <cellStyle name="Cálculo 2 2" xfId="808" xr:uid="{00000000-0005-0000-0000-000051010000}"/>
    <cellStyle name="Cálculo 2 2 2" xfId="1119" xr:uid="{00000000-0005-0000-0000-000052010000}"/>
    <cellStyle name="Cálculo 2 2 3" xfId="1136" xr:uid="{00000000-0005-0000-0000-000053010000}"/>
    <cellStyle name="Cálculo 2 2 4" xfId="1316" xr:uid="{00000000-0005-0000-0000-000054010000}"/>
    <cellStyle name="Cálculo 2 2 5" xfId="1253" xr:uid="{00000000-0005-0000-0000-000055010000}"/>
    <cellStyle name="Cálculo 2 3" xfId="958" xr:uid="{00000000-0005-0000-0000-000056010000}"/>
    <cellStyle name="Cálculo 2 4" xfId="890" xr:uid="{00000000-0005-0000-0000-000057010000}"/>
    <cellStyle name="Cálculo 2 5" xfId="1201" xr:uid="{00000000-0005-0000-0000-000058010000}"/>
    <cellStyle name="Cálculo 2 6" xfId="1279" xr:uid="{00000000-0005-0000-0000-000059010000}"/>
    <cellStyle name="Cálculo 3" xfId="329" xr:uid="{00000000-0005-0000-0000-00005A010000}"/>
    <cellStyle name="Cálculo 3 2" xfId="834" xr:uid="{00000000-0005-0000-0000-00005B010000}"/>
    <cellStyle name="Cálculo 3 2 2" xfId="1124" xr:uid="{00000000-0005-0000-0000-00005C010000}"/>
    <cellStyle name="Cálculo 3 2 3" xfId="1140" xr:uid="{00000000-0005-0000-0000-00005D010000}"/>
    <cellStyle name="Cálculo 3 2 4" xfId="1325" xr:uid="{00000000-0005-0000-0000-00005E010000}"/>
    <cellStyle name="Cálculo 3 2 5" xfId="1342" xr:uid="{00000000-0005-0000-0000-00005F010000}"/>
    <cellStyle name="Cálculo 3 3" xfId="959" xr:uid="{00000000-0005-0000-0000-000060010000}"/>
    <cellStyle name="Cálculo 3 4" xfId="893" xr:uid="{00000000-0005-0000-0000-000061010000}"/>
    <cellStyle name="Cálculo 3 5" xfId="1202" xr:uid="{00000000-0005-0000-0000-000062010000}"/>
    <cellStyle name="Cálculo 3 6" xfId="1173" xr:uid="{00000000-0005-0000-0000-000063010000}"/>
    <cellStyle name="Cálculo 4" xfId="330" xr:uid="{00000000-0005-0000-0000-000064010000}"/>
    <cellStyle name="Cálculo 4 2" xfId="960" xr:uid="{00000000-0005-0000-0000-000065010000}"/>
    <cellStyle name="Cálculo 4 3" xfId="976" xr:uid="{00000000-0005-0000-0000-000066010000}"/>
    <cellStyle name="Cálculo 4 4" xfId="1203" xr:uid="{00000000-0005-0000-0000-000067010000}"/>
    <cellStyle name="Cálculo 4 5" xfId="1212" xr:uid="{00000000-0005-0000-0000-000068010000}"/>
    <cellStyle name="Cálculo 5" xfId="331" xr:uid="{00000000-0005-0000-0000-000069010000}"/>
    <cellStyle name="Cálculo 5 2" xfId="961" xr:uid="{00000000-0005-0000-0000-00006A010000}"/>
    <cellStyle name="Cálculo 5 3" xfId="975" xr:uid="{00000000-0005-0000-0000-00006B010000}"/>
    <cellStyle name="Cálculo 5 4" xfId="1204" xr:uid="{00000000-0005-0000-0000-00006C010000}"/>
    <cellStyle name="Cálculo 5 5" xfId="1178" xr:uid="{00000000-0005-0000-0000-00006D010000}"/>
    <cellStyle name="Cálculo 6" xfId="332" xr:uid="{00000000-0005-0000-0000-00006E010000}"/>
    <cellStyle name="Cálculo 6 2" xfId="962" xr:uid="{00000000-0005-0000-0000-00006F010000}"/>
    <cellStyle name="Cálculo 6 3" xfId="974" xr:uid="{00000000-0005-0000-0000-000070010000}"/>
    <cellStyle name="Cálculo 6 4" xfId="1205" xr:uid="{00000000-0005-0000-0000-000071010000}"/>
    <cellStyle name="Cálculo 6 5" xfId="1281" xr:uid="{00000000-0005-0000-0000-000072010000}"/>
    <cellStyle name="Cálculo 7" xfId="333" xr:uid="{00000000-0005-0000-0000-000073010000}"/>
    <cellStyle name="Cálculo 7 2" xfId="963" xr:uid="{00000000-0005-0000-0000-000074010000}"/>
    <cellStyle name="Cálculo 7 3" xfId="973" xr:uid="{00000000-0005-0000-0000-000075010000}"/>
    <cellStyle name="Cálculo 7 4" xfId="1206" xr:uid="{00000000-0005-0000-0000-000076010000}"/>
    <cellStyle name="Cálculo 7 5" xfId="1284" xr:uid="{00000000-0005-0000-0000-000077010000}"/>
    <cellStyle name="Cálculo 8" xfId="334" xr:uid="{00000000-0005-0000-0000-000078010000}"/>
    <cellStyle name="Cálculo 8 2" xfId="964" xr:uid="{00000000-0005-0000-0000-000079010000}"/>
    <cellStyle name="Cálculo 8 3" xfId="972" xr:uid="{00000000-0005-0000-0000-00007A010000}"/>
    <cellStyle name="Cálculo 8 4" xfId="1207" xr:uid="{00000000-0005-0000-0000-00007B010000}"/>
    <cellStyle name="Cálculo 8 5" xfId="1225" xr:uid="{00000000-0005-0000-0000-00007C010000}"/>
    <cellStyle name="Cálculo 9" xfId="335" xr:uid="{00000000-0005-0000-0000-00007D010000}"/>
    <cellStyle name="Cálculo 9 2" xfId="965" xr:uid="{00000000-0005-0000-0000-00007E010000}"/>
    <cellStyle name="Cálculo 9 3" xfId="971" xr:uid="{00000000-0005-0000-0000-00007F010000}"/>
    <cellStyle name="Cálculo 9 4" xfId="1208" xr:uid="{00000000-0005-0000-0000-000080010000}"/>
    <cellStyle name="Cálculo 9 5" xfId="1210" xr:uid="{00000000-0005-0000-0000-000081010000}"/>
    <cellStyle name="Célula de Verificação 10" xfId="336" xr:uid="{00000000-0005-0000-0000-000082010000}"/>
    <cellStyle name="Célula de Verificação 11" xfId="337" xr:uid="{00000000-0005-0000-0000-000083010000}"/>
    <cellStyle name="Célula de Verificação 12" xfId="338" xr:uid="{00000000-0005-0000-0000-000084010000}"/>
    <cellStyle name="Célula de Verificação 13" xfId="339" xr:uid="{00000000-0005-0000-0000-000085010000}"/>
    <cellStyle name="Célula de Verificação 14" xfId="30" xr:uid="{00000000-0005-0000-0000-000086010000}"/>
    <cellStyle name="Célula de Verificação 2" xfId="340" xr:uid="{00000000-0005-0000-0000-000087010000}"/>
    <cellStyle name="Célula de Verificação 3" xfId="341" xr:uid="{00000000-0005-0000-0000-000088010000}"/>
    <cellStyle name="Célula de Verificação 4" xfId="342" xr:uid="{00000000-0005-0000-0000-000089010000}"/>
    <cellStyle name="Célula de Verificação 5" xfId="343" xr:uid="{00000000-0005-0000-0000-00008A010000}"/>
    <cellStyle name="Célula de Verificação 6" xfId="344" xr:uid="{00000000-0005-0000-0000-00008B010000}"/>
    <cellStyle name="Célula de Verificação 7" xfId="345" xr:uid="{00000000-0005-0000-0000-00008C010000}"/>
    <cellStyle name="Célula de Verificação 8" xfId="346" xr:uid="{00000000-0005-0000-0000-00008D010000}"/>
    <cellStyle name="Célula de Verificação 9" xfId="347" xr:uid="{00000000-0005-0000-0000-00008E010000}"/>
    <cellStyle name="Célula Vinculada 10" xfId="348" xr:uid="{00000000-0005-0000-0000-00008F010000}"/>
    <cellStyle name="Célula Vinculada 11" xfId="349" xr:uid="{00000000-0005-0000-0000-000090010000}"/>
    <cellStyle name="Célula Vinculada 12" xfId="350" xr:uid="{00000000-0005-0000-0000-000091010000}"/>
    <cellStyle name="Célula Vinculada 13" xfId="351" xr:uid="{00000000-0005-0000-0000-000092010000}"/>
    <cellStyle name="Célula Vinculada 14" xfId="31" xr:uid="{00000000-0005-0000-0000-000093010000}"/>
    <cellStyle name="Célula Vinculada 2" xfId="352" xr:uid="{00000000-0005-0000-0000-000094010000}"/>
    <cellStyle name="Célula Vinculada 3" xfId="353" xr:uid="{00000000-0005-0000-0000-000095010000}"/>
    <cellStyle name="Célula Vinculada 4" xfId="354" xr:uid="{00000000-0005-0000-0000-000096010000}"/>
    <cellStyle name="Célula Vinculada 5" xfId="355" xr:uid="{00000000-0005-0000-0000-000097010000}"/>
    <cellStyle name="Célula Vinculada 6" xfId="356" xr:uid="{00000000-0005-0000-0000-000098010000}"/>
    <cellStyle name="Célula Vinculada 7" xfId="357" xr:uid="{00000000-0005-0000-0000-000099010000}"/>
    <cellStyle name="Célula Vinculada 8" xfId="358" xr:uid="{00000000-0005-0000-0000-00009A010000}"/>
    <cellStyle name="Célula Vinculada 9" xfId="359" xr:uid="{00000000-0005-0000-0000-00009B010000}"/>
    <cellStyle name="Check Cell" xfId="360" xr:uid="{00000000-0005-0000-0000-00009C010000}"/>
    <cellStyle name="DC_DESCRICAO" xfId="56" xr:uid="{00000000-0005-0000-0000-00009D010000}"/>
    <cellStyle name="DC_OBSERVACAO" xfId="1" xr:uid="{00000000-0005-0000-0000-00009E010000}"/>
    <cellStyle name="DC_TABELA" xfId="2" xr:uid="{00000000-0005-0000-0000-00009F010000}"/>
    <cellStyle name="DC_TABELA_CAMPO" xfId="3" xr:uid="{00000000-0005-0000-0000-0000A0010000}"/>
    <cellStyle name="DC_TITULO" xfId="4" xr:uid="{00000000-0005-0000-0000-0000A1010000}"/>
    <cellStyle name="Ênfase1 10" xfId="361" xr:uid="{00000000-0005-0000-0000-0000A2010000}"/>
    <cellStyle name="Ênfase1 11" xfId="362" xr:uid="{00000000-0005-0000-0000-0000A3010000}"/>
    <cellStyle name="Ênfase1 12" xfId="363" xr:uid="{00000000-0005-0000-0000-0000A4010000}"/>
    <cellStyle name="Ênfase1 13" xfId="364" xr:uid="{00000000-0005-0000-0000-0000A5010000}"/>
    <cellStyle name="Ênfase1 14" xfId="32" xr:uid="{00000000-0005-0000-0000-0000A6010000}"/>
    <cellStyle name="Ênfase1 2" xfId="365" xr:uid="{00000000-0005-0000-0000-0000A7010000}"/>
    <cellStyle name="Ênfase1 2 2" xfId="810" xr:uid="{00000000-0005-0000-0000-0000A8010000}"/>
    <cellStyle name="Ênfase1 3" xfId="366" xr:uid="{00000000-0005-0000-0000-0000A9010000}"/>
    <cellStyle name="Ênfase1 3 2" xfId="835" xr:uid="{00000000-0005-0000-0000-0000AA010000}"/>
    <cellStyle name="Ênfase1 4" xfId="367" xr:uid="{00000000-0005-0000-0000-0000AB010000}"/>
    <cellStyle name="Ênfase1 5" xfId="368" xr:uid="{00000000-0005-0000-0000-0000AC010000}"/>
    <cellStyle name="Ênfase1 6" xfId="369" xr:uid="{00000000-0005-0000-0000-0000AD010000}"/>
    <cellStyle name="Ênfase1 7" xfId="370" xr:uid="{00000000-0005-0000-0000-0000AE010000}"/>
    <cellStyle name="Ênfase1 8" xfId="371" xr:uid="{00000000-0005-0000-0000-0000AF010000}"/>
    <cellStyle name="Ênfase1 9" xfId="372" xr:uid="{00000000-0005-0000-0000-0000B0010000}"/>
    <cellStyle name="Ênfase2 10" xfId="373" xr:uid="{00000000-0005-0000-0000-0000B1010000}"/>
    <cellStyle name="Ênfase2 11" xfId="374" xr:uid="{00000000-0005-0000-0000-0000B2010000}"/>
    <cellStyle name="Ênfase2 12" xfId="375" xr:uid="{00000000-0005-0000-0000-0000B3010000}"/>
    <cellStyle name="Ênfase2 13" xfId="376" xr:uid="{00000000-0005-0000-0000-0000B4010000}"/>
    <cellStyle name="Ênfase2 14" xfId="33" xr:uid="{00000000-0005-0000-0000-0000B5010000}"/>
    <cellStyle name="Ênfase2 2" xfId="377" xr:uid="{00000000-0005-0000-0000-0000B6010000}"/>
    <cellStyle name="Ênfase2 3" xfId="378" xr:uid="{00000000-0005-0000-0000-0000B7010000}"/>
    <cellStyle name="Ênfase2 4" xfId="379" xr:uid="{00000000-0005-0000-0000-0000B8010000}"/>
    <cellStyle name="Ênfase2 5" xfId="380" xr:uid="{00000000-0005-0000-0000-0000B9010000}"/>
    <cellStyle name="Ênfase2 6" xfId="381" xr:uid="{00000000-0005-0000-0000-0000BA010000}"/>
    <cellStyle name="Ênfase2 7" xfId="382" xr:uid="{00000000-0005-0000-0000-0000BB010000}"/>
    <cellStyle name="Ênfase2 8" xfId="383" xr:uid="{00000000-0005-0000-0000-0000BC010000}"/>
    <cellStyle name="Ênfase2 9" xfId="384" xr:uid="{00000000-0005-0000-0000-0000BD010000}"/>
    <cellStyle name="Ênfase3 10" xfId="385" xr:uid="{00000000-0005-0000-0000-0000BE010000}"/>
    <cellStyle name="Ênfase3 11" xfId="386" xr:uid="{00000000-0005-0000-0000-0000BF010000}"/>
    <cellStyle name="Ênfase3 12" xfId="387" xr:uid="{00000000-0005-0000-0000-0000C0010000}"/>
    <cellStyle name="Ênfase3 13" xfId="388" xr:uid="{00000000-0005-0000-0000-0000C1010000}"/>
    <cellStyle name="Ênfase3 14" xfId="34" xr:uid="{00000000-0005-0000-0000-0000C2010000}"/>
    <cellStyle name="Ênfase3 2" xfId="389" xr:uid="{00000000-0005-0000-0000-0000C3010000}"/>
    <cellStyle name="Ênfase3 3" xfId="390" xr:uid="{00000000-0005-0000-0000-0000C4010000}"/>
    <cellStyle name="Ênfase3 4" xfId="391" xr:uid="{00000000-0005-0000-0000-0000C5010000}"/>
    <cellStyle name="Ênfase3 5" xfId="392" xr:uid="{00000000-0005-0000-0000-0000C6010000}"/>
    <cellStyle name="Ênfase3 6" xfId="393" xr:uid="{00000000-0005-0000-0000-0000C7010000}"/>
    <cellStyle name="Ênfase3 7" xfId="394" xr:uid="{00000000-0005-0000-0000-0000C8010000}"/>
    <cellStyle name="Ênfase3 8" xfId="395" xr:uid="{00000000-0005-0000-0000-0000C9010000}"/>
    <cellStyle name="Ênfase3 9" xfId="396" xr:uid="{00000000-0005-0000-0000-0000CA010000}"/>
    <cellStyle name="Ênfase4 10" xfId="397" xr:uid="{00000000-0005-0000-0000-0000CB010000}"/>
    <cellStyle name="Ênfase4 11" xfId="398" xr:uid="{00000000-0005-0000-0000-0000CC010000}"/>
    <cellStyle name="Ênfase4 12" xfId="399" xr:uid="{00000000-0005-0000-0000-0000CD010000}"/>
    <cellStyle name="Ênfase4 13" xfId="400" xr:uid="{00000000-0005-0000-0000-0000CE010000}"/>
    <cellStyle name="Ênfase4 14" xfId="35" xr:uid="{00000000-0005-0000-0000-0000CF010000}"/>
    <cellStyle name="Ênfase4 2" xfId="401" xr:uid="{00000000-0005-0000-0000-0000D0010000}"/>
    <cellStyle name="Ênfase4 2 2" xfId="811" xr:uid="{00000000-0005-0000-0000-0000D1010000}"/>
    <cellStyle name="Ênfase4 3" xfId="402" xr:uid="{00000000-0005-0000-0000-0000D2010000}"/>
    <cellStyle name="Ênfase4 3 2" xfId="836" xr:uid="{00000000-0005-0000-0000-0000D3010000}"/>
    <cellStyle name="Ênfase4 4" xfId="403" xr:uid="{00000000-0005-0000-0000-0000D4010000}"/>
    <cellStyle name="Ênfase4 5" xfId="404" xr:uid="{00000000-0005-0000-0000-0000D5010000}"/>
    <cellStyle name="Ênfase4 6" xfId="405" xr:uid="{00000000-0005-0000-0000-0000D6010000}"/>
    <cellStyle name="Ênfase4 7" xfId="406" xr:uid="{00000000-0005-0000-0000-0000D7010000}"/>
    <cellStyle name="Ênfase4 8" xfId="407" xr:uid="{00000000-0005-0000-0000-0000D8010000}"/>
    <cellStyle name="Ênfase4 9" xfId="408" xr:uid="{00000000-0005-0000-0000-0000D9010000}"/>
    <cellStyle name="Ênfase5 10" xfId="409" xr:uid="{00000000-0005-0000-0000-0000DA010000}"/>
    <cellStyle name="Ênfase5 11" xfId="410" xr:uid="{00000000-0005-0000-0000-0000DB010000}"/>
    <cellStyle name="Ênfase5 12" xfId="411" xr:uid="{00000000-0005-0000-0000-0000DC010000}"/>
    <cellStyle name="Ênfase5 13" xfId="412" xr:uid="{00000000-0005-0000-0000-0000DD010000}"/>
    <cellStyle name="Ênfase5 14" xfId="36" xr:uid="{00000000-0005-0000-0000-0000DE010000}"/>
    <cellStyle name="Ênfase5 2" xfId="413" xr:uid="{00000000-0005-0000-0000-0000DF010000}"/>
    <cellStyle name="Ênfase5 3" xfId="414" xr:uid="{00000000-0005-0000-0000-0000E0010000}"/>
    <cellStyle name="Ênfase5 4" xfId="415" xr:uid="{00000000-0005-0000-0000-0000E1010000}"/>
    <cellStyle name="Ênfase5 5" xfId="416" xr:uid="{00000000-0005-0000-0000-0000E2010000}"/>
    <cellStyle name="Ênfase5 6" xfId="417" xr:uid="{00000000-0005-0000-0000-0000E3010000}"/>
    <cellStyle name="Ênfase5 7" xfId="418" xr:uid="{00000000-0005-0000-0000-0000E4010000}"/>
    <cellStyle name="Ênfase5 8" xfId="419" xr:uid="{00000000-0005-0000-0000-0000E5010000}"/>
    <cellStyle name="Ênfase5 9" xfId="420" xr:uid="{00000000-0005-0000-0000-0000E6010000}"/>
    <cellStyle name="Ênfase6 10" xfId="421" xr:uid="{00000000-0005-0000-0000-0000E7010000}"/>
    <cellStyle name="Ênfase6 11" xfId="422" xr:uid="{00000000-0005-0000-0000-0000E8010000}"/>
    <cellStyle name="Ênfase6 12" xfId="423" xr:uid="{00000000-0005-0000-0000-0000E9010000}"/>
    <cellStyle name="Ênfase6 13" xfId="424" xr:uid="{00000000-0005-0000-0000-0000EA010000}"/>
    <cellStyle name="Ênfase6 14" xfId="37" xr:uid="{00000000-0005-0000-0000-0000EB010000}"/>
    <cellStyle name="Ênfase6 2" xfId="425" xr:uid="{00000000-0005-0000-0000-0000EC010000}"/>
    <cellStyle name="Ênfase6 3" xfId="426" xr:uid="{00000000-0005-0000-0000-0000ED010000}"/>
    <cellStyle name="Ênfase6 4" xfId="427" xr:uid="{00000000-0005-0000-0000-0000EE010000}"/>
    <cellStyle name="Ênfase6 5" xfId="428" xr:uid="{00000000-0005-0000-0000-0000EF010000}"/>
    <cellStyle name="Ênfase6 6" xfId="429" xr:uid="{00000000-0005-0000-0000-0000F0010000}"/>
    <cellStyle name="Ênfase6 7" xfId="430" xr:uid="{00000000-0005-0000-0000-0000F1010000}"/>
    <cellStyle name="Ênfase6 8" xfId="431" xr:uid="{00000000-0005-0000-0000-0000F2010000}"/>
    <cellStyle name="Ênfase6 9" xfId="432" xr:uid="{00000000-0005-0000-0000-0000F3010000}"/>
    <cellStyle name="Entrada 10" xfId="433" xr:uid="{00000000-0005-0000-0000-0000F4010000}"/>
    <cellStyle name="Entrada 10 2" xfId="981" xr:uid="{00000000-0005-0000-0000-0000F5010000}"/>
    <cellStyle name="Entrada 10 3" xfId="952" xr:uid="{00000000-0005-0000-0000-0000F6010000}"/>
    <cellStyle name="Entrada 10 4" xfId="1228" xr:uid="{00000000-0005-0000-0000-0000F7010000}"/>
    <cellStyle name="Entrada 10 5" xfId="1244" xr:uid="{00000000-0005-0000-0000-0000F8010000}"/>
    <cellStyle name="Entrada 11" xfId="434" xr:uid="{00000000-0005-0000-0000-0000F9010000}"/>
    <cellStyle name="Entrada 11 2" xfId="982" xr:uid="{00000000-0005-0000-0000-0000FA010000}"/>
    <cellStyle name="Entrada 11 3" xfId="951" xr:uid="{00000000-0005-0000-0000-0000FB010000}"/>
    <cellStyle name="Entrada 11 4" xfId="1229" xr:uid="{00000000-0005-0000-0000-0000FC010000}"/>
    <cellStyle name="Entrada 11 5" xfId="1213" xr:uid="{00000000-0005-0000-0000-0000FD010000}"/>
    <cellStyle name="Entrada 12" xfId="435" xr:uid="{00000000-0005-0000-0000-0000FE010000}"/>
    <cellStyle name="Entrada 12 2" xfId="983" xr:uid="{00000000-0005-0000-0000-0000FF010000}"/>
    <cellStyle name="Entrada 12 3" xfId="950" xr:uid="{00000000-0005-0000-0000-000000020000}"/>
    <cellStyle name="Entrada 12 4" xfId="1230" xr:uid="{00000000-0005-0000-0000-000001020000}"/>
    <cellStyle name="Entrada 12 5" xfId="1157" xr:uid="{00000000-0005-0000-0000-000002020000}"/>
    <cellStyle name="Entrada 13" xfId="436" xr:uid="{00000000-0005-0000-0000-000003020000}"/>
    <cellStyle name="Entrada 13 2" xfId="984" xr:uid="{00000000-0005-0000-0000-000004020000}"/>
    <cellStyle name="Entrada 13 3" xfId="949" xr:uid="{00000000-0005-0000-0000-000005020000}"/>
    <cellStyle name="Entrada 13 4" xfId="1231" xr:uid="{00000000-0005-0000-0000-000006020000}"/>
    <cellStyle name="Entrada 13 5" xfId="1301" xr:uid="{00000000-0005-0000-0000-000007020000}"/>
    <cellStyle name="Entrada 14" xfId="1130" xr:uid="{00000000-0005-0000-0000-000008020000}"/>
    <cellStyle name="Entrada 15" xfId="1144" xr:uid="{00000000-0005-0000-0000-000009020000}"/>
    <cellStyle name="Entrada 16" xfId="1297" xr:uid="{00000000-0005-0000-0000-00000A020000}"/>
    <cellStyle name="Entrada 17" xfId="38" xr:uid="{00000000-0005-0000-0000-00000B020000}"/>
    <cellStyle name="Entrada 2" xfId="437" xr:uid="{00000000-0005-0000-0000-00000C020000}"/>
    <cellStyle name="Entrada 2 2" xfId="812" xr:uid="{00000000-0005-0000-0000-00000D020000}"/>
    <cellStyle name="Entrada 2 2 2" xfId="1121" xr:uid="{00000000-0005-0000-0000-00000E020000}"/>
    <cellStyle name="Entrada 2 2 3" xfId="1137" xr:uid="{00000000-0005-0000-0000-00000F020000}"/>
    <cellStyle name="Entrada 2 2 4" xfId="1318" xr:uid="{00000000-0005-0000-0000-000010020000}"/>
    <cellStyle name="Entrada 2 2 5" xfId="1183" xr:uid="{00000000-0005-0000-0000-000011020000}"/>
    <cellStyle name="Entrada 2 3" xfId="985" xr:uid="{00000000-0005-0000-0000-000012020000}"/>
    <cellStyle name="Entrada 2 4" xfId="891" xr:uid="{00000000-0005-0000-0000-000013020000}"/>
    <cellStyle name="Entrada 2 5" xfId="1232" xr:uid="{00000000-0005-0000-0000-000014020000}"/>
    <cellStyle name="Entrada 2 6" xfId="1250" xr:uid="{00000000-0005-0000-0000-000015020000}"/>
    <cellStyle name="Entrada 3" xfId="438" xr:uid="{00000000-0005-0000-0000-000016020000}"/>
    <cellStyle name="Entrada 3 2" xfId="837" xr:uid="{00000000-0005-0000-0000-000017020000}"/>
    <cellStyle name="Entrada 3 2 2" xfId="1126" xr:uid="{00000000-0005-0000-0000-000018020000}"/>
    <cellStyle name="Entrada 3 2 3" xfId="1141" xr:uid="{00000000-0005-0000-0000-000019020000}"/>
    <cellStyle name="Entrada 3 2 4" xfId="1327" xr:uid="{00000000-0005-0000-0000-00001A020000}"/>
    <cellStyle name="Entrada 3 2 5" xfId="1304" xr:uid="{00000000-0005-0000-0000-00001B020000}"/>
    <cellStyle name="Entrada 3 3" xfId="986" xr:uid="{00000000-0005-0000-0000-00001C020000}"/>
    <cellStyle name="Entrada 3 4" xfId="895" xr:uid="{00000000-0005-0000-0000-00001D020000}"/>
    <cellStyle name="Entrada 3 5" xfId="1233" xr:uid="{00000000-0005-0000-0000-00001E020000}"/>
    <cellStyle name="Entrada 3 6" xfId="1177" xr:uid="{00000000-0005-0000-0000-00001F020000}"/>
    <cellStyle name="Entrada 4" xfId="439" xr:uid="{00000000-0005-0000-0000-000020020000}"/>
    <cellStyle name="Entrada 4 2" xfId="987" xr:uid="{00000000-0005-0000-0000-000021020000}"/>
    <cellStyle name="Entrada 4 3" xfId="948" xr:uid="{00000000-0005-0000-0000-000022020000}"/>
    <cellStyle name="Entrada 4 4" xfId="1234" xr:uid="{00000000-0005-0000-0000-000023020000}"/>
    <cellStyle name="Entrada 4 5" xfId="1211" xr:uid="{00000000-0005-0000-0000-000024020000}"/>
    <cellStyle name="Entrada 5" xfId="440" xr:uid="{00000000-0005-0000-0000-000025020000}"/>
    <cellStyle name="Entrada 5 2" xfId="988" xr:uid="{00000000-0005-0000-0000-000026020000}"/>
    <cellStyle name="Entrada 5 3" xfId="947" xr:uid="{00000000-0005-0000-0000-000027020000}"/>
    <cellStyle name="Entrada 5 4" xfId="1235" xr:uid="{00000000-0005-0000-0000-000028020000}"/>
    <cellStyle name="Entrada 5 5" xfId="1156" xr:uid="{00000000-0005-0000-0000-000029020000}"/>
    <cellStyle name="Entrada 6" xfId="441" xr:uid="{00000000-0005-0000-0000-00002A020000}"/>
    <cellStyle name="Entrada 6 2" xfId="989" xr:uid="{00000000-0005-0000-0000-00002B020000}"/>
    <cellStyle name="Entrada 6 3" xfId="946" xr:uid="{00000000-0005-0000-0000-00002C020000}"/>
    <cellStyle name="Entrada 6 4" xfId="1236" xr:uid="{00000000-0005-0000-0000-00002D020000}"/>
    <cellStyle name="Entrada 6 5" xfId="1288" xr:uid="{00000000-0005-0000-0000-00002E020000}"/>
    <cellStyle name="Entrada 7" xfId="442" xr:uid="{00000000-0005-0000-0000-00002F020000}"/>
    <cellStyle name="Entrada 7 2" xfId="990" xr:uid="{00000000-0005-0000-0000-000030020000}"/>
    <cellStyle name="Entrada 7 3" xfId="945" xr:uid="{00000000-0005-0000-0000-000031020000}"/>
    <cellStyle name="Entrada 7 4" xfId="1237" xr:uid="{00000000-0005-0000-0000-000032020000}"/>
    <cellStyle name="Entrada 7 5" xfId="1214" xr:uid="{00000000-0005-0000-0000-000033020000}"/>
    <cellStyle name="Entrada 8" xfId="443" xr:uid="{00000000-0005-0000-0000-000034020000}"/>
    <cellStyle name="Entrada 8 2" xfId="991" xr:uid="{00000000-0005-0000-0000-000035020000}"/>
    <cellStyle name="Entrada 8 3" xfId="944" xr:uid="{00000000-0005-0000-0000-000036020000}"/>
    <cellStyle name="Entrada 8 4" xfId="1238" xr:uid="{00000000-0005-0000-0000-000037020000}"/>
    <cellStyle name="Entrada 8 5" xfId="1215" xr:uid="{00000000-0005-0000-0000-000038020000}"/>
    <cellStyle name="Entrada 9" xfId="444" xr:uid="{00000000-0005-0000-0000-000039020000}"/>
    <cellStyle name="Entrada 9 2" xfId="992" xr:uid="{00000000-0005-0000-0000-00003A020000}"/>
    <cellStyle name="Entrada 9 3" xfId="943" xr:uid="{00000000-0005-0000-0000-00003B020000}"/>
    <cellStyle name="Entrada 9 4" xfId="1239" xr:uid="{00000000-0005-0000-0000-00003C020000}"/>
    <cellStyle name="Entrada 9 5" xfId="1216" xr:uid="{00000000-0005-0000-0000-00003D020000}"/>
    <cellStyle name="Estilo 1" xfId="39" xr:uid="{00000000-0005-0000-0000-00003E020000}"/>
    <cellStyle name="Estilo 1 2" xfId="792" xr:uid="{00000000-0005-0000-0000-00003F020000}"/>
    <cellStyle name="Estilo 1 3" xfId="846" xr:uid="{00000000-0005-0000-0000-000040020000}"/>
    <cellStyle name="Estilo 1 3 2" xfId="1056" xr:uid="{00000000-0005-0000-0000-000041020000}"/>
    <cellStyle name="Estilo 1 3 3" xfId="1166" xr:uid="{00000000-0005-0000-0000-000042020000}"/>
    <cellStyle name="Estilo 1 4" xfId="848" xr:uid="{00000000-0005-0000-0000-000043020000}"/>
    <cellStyle name="Estilo 1 5" xfId="849" xr:uid="{00000000-0005-0000-0000-000044020000}"/>
    <cellStyle name="Estilo 1 6" xfId="851" xr:uid="{00000000-0005-0000-0000-000045020000}"/>
    <cellStyle name="Estilo 1 7" xfId="1055" xr:uid="{00000000-0005-0000-0000-000046020000}"/>
    <cellStyle name="Estilo 1 8" xfId="1054" xr:uid="{00000000-0005-0000-0000-000047020000}"/>
    <cellStyle name="Euro" xfId="445" xr:uid="{00000000-0005-0000-0000-000048020000}"/>
    <cellStyle name="Euro 10" xfId="446" xr:uid="{00000000-0005-0000-0000-000049020000}"/>
    <cellStyle name="Euro 11" xfId="447" xr:uid="{00000000-0005-0000-0000-00004A020000}"/>
    <cellStyle name="Euro 12" xfId="448" xr:uid="{00000000-0005-0000-0000-00004B020000}"/>
    <cellStyle name="Euro 2" xfId="449" xr:uid="{00000000-0005-0000-0000-00004C020000}"/>
    <cellStyle name="Euro 2 2" xfId="450" xr:uid="{00000000-0005-0000-0000-00004D020000}"/>
    <cellStyle name="Euro 3" xfId="451" xr:uid="{00000000-0005-0000-0000-00004E020000}"/>
    <cellStyle name="Euro 4" xfId="452" xr:uid="{00000000-0005-0000-0000-00004F020000}"/>
    <cellStyle name="Euro 5" xfId="453" xr:uid="{00000000-0005-0000-0000-000050020000}"/>
    <cellStyle name="Euro 6" xfId="454" xr:uid="{00000000-0005-0000-0000-000051020000}"/>
    <cellStyle name="Euro 7" xfId="455" xr:uid="{00000000-0005-0000-0000-000052020000}"/>
    <cellStyle name="Euro 8" xfId="456" xr:uid="{00000000-0005-0000-0000-000053020000}"/>
    <cellStyle name="Euro 9" xfId="457" xr:uid="{00000000-0005-0000-0000-000054020000}"/>
    <cellStyle name="Explanatory Text" xfId="458" xr:uid="{00000000-0005-0000-0000-000055020000}"/>
    <cellStyle name="Good" xfId="459" xr:uid="{00000000-0005-0000-0000-000056020000}"/>
    <cellStyle name="Heading 1" xfId="460" xr:uid="{00000000-0005-0000-0000-000057020000}"/>
    <cellStyle name="Heading 2" xfId="461" xr:uid="{00000000-0005-0000-0000-000058020000}"/>
    <cellStyle name="Heading 3" xfId="462" xr:uid="{00000000-0005-0000-0000-000059020000}"/>
    <cellStyle name="Heading 3 2" xfId="1311" xr:uid="{00000000-0005-0000-0000-00005A020000}"/>
    <cellStyle name="Heading 4" xfId="463" xr:uid="{00000000-0005-0000-0000-00005B020000}"/>
    <cellStyle name="Hyperlink" xfId="1159" xr:uid="{00000000-0005-0000-0000-00005C020000}"/>
    <cellStyle name="Hyperlink 2" xfId="793" xr:uid="{00000000-0005-0000-0000-00005D020000}"/>
    <cellStyle name="Incorreto 10" xfId="464" xr:uid="{00000000-0005-0000-0000-00005E020000}"/>
    <cellStyle name="Incorreto 11" xfId="465" xr:uid="{00000000-0005-0000-0000-00005F020000}"/>
    <cellStyle name="Incorreto 12" xfId="466" xr:uid="{00000000-0005-0000-0000-000060020000}"/>
    <cellStyle name="Incorreto 13" xfId="467" xr:uid="{00000000-0005-0000-0000-000061020000}"/>
    <cellStyle name="Incorreto 14" xfId="40" xr:uid="{00000000-0005-0000-0000-000062020000}"/>
    <cellStyle name="Incorreto 2" xfId="468" xr:uid="{00000000-0005-0000-0000-000063020000}"/>
    <cellStyle name="Incorreto 3" xfId="469" xr:uid="{00000000-0005-0000-0000-000064020000}"/>
    <cellStyle name="Incorreto 4" xfId="470" xr:uid="{00000000-0005-0000-0000-000065020000}"/>
    <cellStyle name="Incorreto 5" xfId="471" xr:uid="{00000000-0005-0000-0000-000066020000}"/>
    <cellStyle name="Incorreto 6" xfId="472" xr:uid="{00000000-0005-0000-0000-000067020000}"/>
    <cellStyle name="Incorreto 7" xfId="473" xr:uid="{00000000-0005-0000-0000-000068020000}"/>
    <cellStyle name="Incorreto 8" xfId="474" xr:uid="{00000000-0005-0000-0000-000069020000}"/>
    <cellStyle name="Incorreto 9" xfId="475" xr:uid="{00000000-0005-0000-0000-00006A020000}"/>
    <cellStyle name="Indefinido" xfId="41" xr:uid="{00000000-0005-0000-0000-00006B020000}"/>
    <cellStyle name="Input" xfId="476" xr:uid="{00000000-0005-0000-0000-00006C020000}"/>
    <cellStyle name="Input 2" xfId="994" xr:uid="{00000000-0005-0000-0000-00006D020000}"/>
    <cellStyle name="Input 3" xfId="942" xr:uid="{00000000-0005-0000-0000-00006E020000}"/>
    <cellStyle name="Input 4" xfId="1247" xr:uid="{00000000-0005-0000-0000-00006F020000}"/>
    <cellStyle name="Input 5" xfId="1251" xr:uid="{00000000-0005-0000-0000-000070020000}"/>
    <cellStyle name="Linked Cell" xfId="477" xr:uid="{00000000-0005-0000-0000-000071020000}"/>
    <cellStyle name="Moeda 2" xfId="1132" xr:uid="{00000000-0005-0000-0000-000072020000}"/>
    <cellStyle name="Neutra 10" xfId="478" xr:uid="{00000000-0005-0000-0000-000073020000}"/>
    <cellStyle name="Neutra 11" xfId="479" xr:uid="{00000000-0005-0000-0000-000074020000}"/>
    <cellStyle name="Neutra 12" xfId="480" xr:uid="{00000000-0005-0000-0000-000075020000}"/>
    <cellStyle name="Neutra 13" xfId="481" xr:uid="{00000000-0005-0000-0000-000076020000}"/>
    <cellStyle name="Neutra 14" xfId="42" xr:uid="{00000000-0005-0000-0000-000077020000}"/>
    <cellStyle name="Neutra 2" xfId="482" xr:uid="{00000000-0005-0000-0000-000078020000}"/>
    <cellStyle name="Neutra 3" xfId="483" xr:uid="{00000000-0005-0000-0000-000079020000}"/>
    <cellStyle name="Neutra 4" xfId="484" xr:uid="{00000000-0005-0000-0000-00007A020000}"/>
    <cellStyle name="Neutra 5" xfId="485" xr:uid="{00000000-0005-0000-0000-00007B020000}"/>
    <cellStyle name="Neutra 6" xfId="486" xr:uid="{00000000-0005-0000-0000-00007C020000}"/>
    <cellStyle name="Neutra 7" xfId="487" xr:uid="{00000000-0005-0000-0000-00007D020000}"/>
    <cellStyle name="Neutra 8" xfId="488" xr:uid="{00000000-0005-0000-0000-00007E020000}"/>
    <cellStyle name="Neutra 9" xfId="489" xr:uid="{00000000-0005-0000-0000-00007F020000}"/>
    <cellStyle name="Neutral" xfId="490" xr:uid="{00000000-0005-0000-0000-000080020000}"/>
    <cellStyle name="Normal" xfId="0" builtinId="0"/>
    <cellStyle name="Normal 10" xfId="491" xr:uid="{00000000-0005-0000-0000-000082020000}"/>
    <cellStyle name="Normal 11" xfId="492" xr:uid="{00000000-0005-0000-0000-000083020000}"/>
    <cellStyle name="Normal 12" xfId="493" xr:uid="{00000000-0005-0000-0000-000084020000}"/>
    <cellStyle name="Normal 13" xfId="494" xr:uid="{00000000-0005-0000-0000-000085020000}"/>
    <cellStyle name="Normal 14" xfId="670" xr:uid="{00000000-0005-0000-0000-000086020000}"/>
    <cellStyle name="Normal 15" xfId="672" xr:uid="{00000000-0005-0000-0000-000087020000}"/>
    <cellStyle name="Normal 15 2" xfId="1075" xr:uid="{00000000-0005-0000-0000-000088020000}"/>
    <cellStyle name="Normal 15 3" xfId="1291" xr:uid="{00000000-0005-0000-0000-000089020000}"/>
    <cellStyle name="Normal 16" xfId="675" xr:uid="{00000000-0005-0000-0000-00008A020000}"/>
    <cellStyle name="Normal 16 2" xfId="1077" xr:uid="{00000000-0005-0000-0000-00008B020000}"/>
    <cellStyle name="Normal 16 3" xfId="1293" xr:uid="{00000000-0005-0000-0000-00008C020000}"/>
    <cellStyle name="Normal 17" xfId="677" xr:uid="{00000000-0005-0000-0000-00008D020000}"/>
    <cellStyle name="Normal 17 2" xfId="1079" xr:uid="{00000000-0005-0000-0000-00008E020000}"/>
    <cellStyle name="Normal 17 3" xfId="1295" xr:uid="{00000000-0005-0000-0000-00008F020000}"/>
    <cellStyle name="Normal 18" xfId="861" xr:uid="{00000000-0005-0000-0000-000090020000}"/>
    <cellStyle name="Normal 18 2" xfId="1110" xr:uid="{00000000-0005-0000-0000-000091020000}"/>
    <cellStyle name="Normal 18 3" xfId="1332" xr:uid="{00000000-0005-0000-0000-000092020000}"/>
    <cellStyle name="Normal 19" xfId="863" xr:uid="{00000000-0005-0000-0000-000093020000}"/>
    <cellStyle name="Normal 19 2" xfId="1112" xr:uid="{00000000-0005-0000-0000-000094020000}"/>
    <cellStyle name="Normal 19 3" xfId="1334" xr:uid="{00000000-0005-0000-0000-000095020000}"/>
    <cellStyle name="Normal 2" xfId="7" xr:uid="{00000000-0005-0000-0000-000096020000}"/>
    <cellStyle name="Normal 2 10" xfId="698" xr:uid="{00000000-0005-0000-0000-000097020000}"/>
    <cellStyle name="Normal 2 11" xfId="700" xr:uid="{00000000-0005-0000-0000-000098020000}"/>
    <cellStyle name="Normal 2 12" xfId="702" xr:uid="{00000000-0005-0000-0000-000099020000}"/>
    <cellStyle name="Normal 2 13" xfId="705" xr:uid="{00000000-0005-0000-0000-00009A020000}"/>
    <cellStyle name="Normal 2 14" xfId="708" xr:uid="{00000000-0005-0000-0000-00009B020000}"/>
    <cellStyle name="Normal 2 15" xfId="711" xr:uid="{00000000-0005-0000-0000-00009C020000}"/>
    <cellStyle name="Normal 2 16" xfId="714" xr:uid="{00000000-0005-0000-0000-00009D020000}"/>
    <cellStyle name="Normal 2 17" xfId="717" xr:uid="{00000000-0005-0000-0000-00009E020000}"/>
    <cellStyle name="Normal 2 18" xfId="720" xr:uid="{00000000-0005-0000-0000-00009F020000}"/>
    <cellStyle name="Normal 2 19" xfId="723" xr:uid="{00000000-0005-0000-0000-0000A0020000}"/>
    <cellStyle name="Normal 2 2" xfId="55" xr:uid="{00000000-0005-0000-0000-0000A1020000}"/>
    <cellStyle name="Normal 2 2 2" xfId="681" xr:uid="{00000000-0005-0000-0000-0000A2020000}"/>
    <cellStyle name="Normal 2 2 2 2" xfId="682" xr:uid="{00000000-0005-0000-0000-0000A3020000}"/>
    <cellStyle name="Normal 2 20" xfId="726" xr:uid="{00000000-0005-0000-0000-0000A4020000}"/>
    <cellStyle name="Normal 2 21" xfId="729" xr:uid="{00000000-0005-0000-0000-0000A5020000}"/>
    <cellStyle name="Normal 2 22" xfId="732" xr:uid="{00000000-0005-0000-0000-0000A6020000}"/>
    <cellStyle name="Normal 2 23" xfId="735" xr:uid="{00000000-0005-0000-0000-0000A7020000}"/>
    <cellStyle name="Normal 2 24" xfId="738" xr:uid="{00000000-0005-0000-0000-0000A8020000}"/>
    <cellStyle name="Normal 2 25" xfId="741" xr:uid="{00000000-0005-0000-0000-0000A9020000}"/>
    <cellStyle name="Normal 2 26" xfId="744" xr:uid="{00000000-0005-0000-0000-0000AA020000}"/>
    <cellStyle name="Normal 2 27" xfId="747" xr:uid="{00000000-0005-0000-0000-0000AB020000}"/>
    <cellStyle name="Normal 2 28" xfId="750" xr:uid="{00000000-0005-0000-0000-0000AC020000}"/>
    <cellStyle name="Normal 2 29" xfId="753" xr:uid="{00000000-0005-0000-0000-0000AD020000}"/>
    <cellStyle name="Normal 2 3" xfId="674" xr:uid="{00000000-0005-0000-0000-0000AE020000}"/>
    <cellStyle name="Normal 2 3 2" xfId="684" xr:uid="{00000000-0005-0000-0000-0000AF020000}"/>
    <cellStyle name="Normal 2 30" xfId="757" xr:uid="{00000000-0005-0000-0000-0000B0020000}"/>
    <cellStyle name="Normal 2 31" xfId="761" xr:uid="{00000000-0005-0000-0000-0000B1020000}"/>
    <cellStyle name="Normal 2 32" xfId="764" xr:uid="{00000000-0005-0000-0000-0000B2020000}"/>
    <cellStyle name="Normal 2 33" xfId="767" xr:uid="{00000000-0005-0000-0000-0000B3020000}"/>
    <cellStyle name="Normal 2 34" xfId="770" xr:uid="{00000000-0005-0000-0000-0000B4020000}"/>
    <cellStyle name="Normal 2 35" xfId="774" xr:uid="{00000000-0005-0000-0000-0000B5020000}"/>
    <cellStyle name="Normal 2 36" xfId="778" xr:uid="{00000000-0005-0000-0000-0000B6020000}"/>
    <cellStyle name="Normal 2 37" xfId="782" xr:uid="{00000000-0005-0000-0000-0000B7020000}"/>
    <cellStyle name="Normal 2 38" xfId="786" xr:uid="{00000000-0005-0000-0000-0000B8020000}"/>
    <cellStyle name="Normal 2 39" xfId="788" xr:uid="{00000000-0005-0000-0000-0000B9020000}"/>
    <cellStyle name="Normal 2 4" xfId="679" xr:uid="{00000000-0005-0000-0000-0000BA020000}"/>
    <cellStyle name="Normal 2 4 2" xfId="686" xr:uid="{00000000-0005-0000-0000-0000BB020000}"/>
    <cellStyle name="Normal 2 4 3" xfId="1081" xr:uid="{00000000-0005-0000-0000-0000BC020000}"/>
    <cellStyle name="Normal 2 40" xfId="790" xr:uid="{00000000-0005-0000-0000-0000BD020000}"/>
    <cellStyle name="Normal 2 41" xfId="875" xr:uid="{00000000-0005-0000-0000-0000BE020000}"/>
    <cellStyle name="Normal 2 42" xfId="1161" xr:uid="{00000000-0005-0000-0000-0000BF020000}"/>
    <cellStyle name="Normal 2 43" xfId="1194" xr:uid="{00000000-0005-0000-0000-0000C0020000}"/>
    <cellStyle name="Normal 2 44" xfId="54" xr:uid="{00000000-0005-0000-0000-0000C1020000}"/>
    <cellStyle name="Normal 2 5" xfId="688" xr:uid="{00000000-0005-0000-0000-0000C2020000}"/>
    <cellStyle name="Normal 2 6" xfId="690" xr:uid="{00000000-0005-0000-0000-0000C3020000}"/>
    <cellStyle name="Normal 2 7" xfId="692" xr:uid="{00000000-0005-0000-0000-0000C4020000}"/>
    <cellStyle name="Normal 2 8" xfId="694" xr:uid="{00000000-0005-0000-0000-0000C5020000}"/>
    <cellStyle name="Normal 2 9" xfId="696" xr:uid="{00000000-0005-0000-0000-0000C6020000}"/>
    <cellStyle name="Normal 20" xfId="865" xr:uid="{00000000-0005-0000-0000-0000C7020000}"/>
    <cellStyle name="Normal 21" xfId="1150" xr:uid="{00000000-0005-0000-0000-0000C8020000}"/>
    <cellStyle name="Normal 22" xfId="1351" xr:uid="{00000000-0005-0000-0000-0000C9020000}"/>
    <cellStyle name="Normal 23" xfId="1355" xr:uid="{00000000-0005-0000-0000-0000CA020000}"/>
    <cellStyle name="Normal 24" xfId="1356" xr:uid="{00000000-0005-0000-0000-0000CB020000}"/>
    <cellStyle name="Normal 25" xfId="1358" xr:uid="{00000000-0005-0000-0000-0000CC020000}"/>
    <cellStyle name="Normal 26" xfId="1359" xr:uid="{00000000-0005-0000-0000-0000CD020000}"/>
    <cellStyle name="Normal 27" xfId="1360" xr:uid="{00000000-0005-0000-0000-0000CE020000}"/>
    <cellStyle name="Normal 3" xfId="8" xr:uid="{00000000-0005-0000-0000-0000CF020000}"/>
    <cellStyle name="Normal 3 10" xfId="780" xr:uid="{00000000-0005-0000-0000-0000D0020000}"/>
    <cellStyle name="Normal 3 10 2" xfId="1103" xr:uid="{00000000-0005-0000-0000-0000D1020000}"/>
    <cellStyle name="Normal 3 11" xfId="876" xr:uid="{00000000-0005-0000-0000-0000D2020000}"/>
    <cellStyle name="Normal 3 12" xfId="1162" xr:uid="{00000000-0005-0000-0000-0000D3020000}"/>
    <cellStyle name="Normal 3 13" xfId="57" xr:uid="{00000000-0005-0000-0000-0000D4020000}"/>
    <cellStyle name="Normal 3 2" xfId="683" xr:uid="{00000000-0005-0000-0000-0000D5020000}"/>
    <cellStyle name="Normal 3 2 2" xfId="751" xr:uid="{00000000-0005-0000-0000-0000D6020000}"/>
    <cellStyle name="Normal 3 2 2 2" xfId="825" xr:uid="{00000000-0005-0000-0000-0000D7020000}"/>
    <cellStyle name="Normal 3 2 2 3" xfId="1087" xr:uid="{00000000-0005-0000-0000-0000D8020000}"/>
    <cellStyle name="Normal 3 2 3" xfId="859" xr:uid="{00000000-0005-0000-0000-0000D9020000}"/>
    <cellStyle name="Normal 3 2 4" xfId="1282" xr:uid="{00000000-0005-0000-0000-0000DA020000}"/>
    <cellStyle name="Normal 3 3" xfId="755" xr:uid="{00000000-0005-0000-0000-0000DB020000}"/>
    <cellStyle name="Normal 3 3 2" xfId="854" xr:uid="{00000000-0005-0000-0000-0000DC020000}"/>
    <cellStyle name="Normal 3 3 3" xfId="860" xr:uid="{00000000-0005-0000-0000-0000DD020000}"/>
    <cellStyle name="Normal 3 3 4" xfId="1089" xr:uid="{00000000-0005-0000-0000-0000DE020000}"/>
    <cellStyle name="Normal 3 4" xfId="759" xr:uid="{00000000-0005-0000-0000-0000DF020000}"/>
    <cellStyle name="Normal 3 4 2" xfId="1091" xr:uid="{00000000-0005-0000-0000-0000E0020000}"/>
    <cellStyle name="Normal 3 5" xfId="762" xr:uid="{00000000-0005-0000-0000-0000E1020000}"/>
    <cellStyle name="Normal 3 5 2" xfId="1093" xr:uid="{00000000-0005-0000-0000-0000E2020000}"/>
    <cellStyle name="Normal 3 6" xfId="765" xr:uid="{00000000-0005-0000-0000-0000E3020000}"/>
    <cellStyle name="Normal 3 6 2" xfId="1095" xr:uid="{00000000-0005-0000-0000-0000E4020000}"/>
    <cellStyle name="Normal 3 7" xfId="768" xr:uid="{00000000-0005-0000-0000-0000E5020000}"/>
    <cellStyle name="Normal 3 7 2" xfId="1097" xr:uid="{00000000-0005-0000-0000-0000E6020000}"/>
    <cellStyle name="Normal 3 8" xfId="772" xr:uid="{00000000-0005-0000-0000-0000E7020000}"/>
    <cellStyle name="Normal 3 8 2" xfId="1099" xr:uid="{00000000-0005-0000-0000-0000E8020000}"/>
    <cellStyle name="Normal 3 9" xfId="776" xr:uid="{00000000-0005-0000-0000-0000E9020000}"/>
    <cellStyle name="Normal 3 9 2" xfId="1101" xr:uid="{00000000-0005-0000-0000-0000EA020000}"/>
    <cellStyle name="Normal 4" xfId="59" xr:uid="{00000000-0005-0000-0000-0000EB020000}"/>
    <cellStyle name="Normal 4 2" xfId="784" xr:uid="{00000000-0005-0000-0000-0000EC020000}"/>
    <cellStyle name="Normal 4 3" xfId="878" xr:uid="{00000000-0005-0000-0000-0000ED020000}"/>
    <cellStyle name="Normal 4 4" xfId="1164" xr:uid="{00000000-0005-0000-0000-0000EE020000}"/>
    <cellStyle name="Normal 5" xfId="495" xr:uid="{00000000-0005-0000-0000-0000EF020000}"/>
    <cellStyle name="Normal 6" xfId="496" xr:uid="{00000000-0005-0000-0000-0000F0020000}"/>
    <cellStyle name="Normal 7" xfId="497" xr:uid="{00000000-0005-0000-0000-0000F1020000}"/>
    <cellStyle name="Normal 8" xfId="498" xr:uid="{00000000-0005-0000-0000-0000F2020000}"/>
    <cellStyle name="Normal 9" xfId="499" xr:uid="{00000000-0005-0000-0000-0000F3020000}"/>
    <cellStyle name="Normal_DR0100LS" xfId="5" xr:uid="{00000000-0005-0000-0000-0000F4020000}"/>
    <cellStyle name="Nota 10" xfId="500" xr:uid="{00000000-0005-0000-0000-0000F5020000}"/>
    <cellStyle name="Nota 10 2" xfId="995" xr:uid="{00000000-0005-0000-0000-0000F6020000}"/>
    <cellStyle name="Nota 10 3" xfId="871" xr:uid="{00000000-0005-0000-0000-0000F7020000}"/>
    <cellStyle name="Nota 10 4" xfId="1107" xr:uid="{00000000-0005-0000-0000-0000F8020000}"/>
    <cellStyle name="Nota 10 5" xfId="1217" xr:uid="{00000000-0005-0000-0000-0000F9020000}"/>
    <cellStyle name="Nota 11" xfId="501" xr:uid="{00000000-0005-0000-0000-0000FA020000}"/>
    <cellStyle name="Nota 11 2" xfId="996" xr:uid="{00000000-0005-0000-0000-0000FB020000}"/>
    <cellStyle name="Nota 11 3" xfId="941" xr:uid="{00000000-0005-0000-0000-0000FC020000}"/>
    <cellStyle name="Nota 11 4" xfId="1120" xr:uid="{00000000-0005-0000-0000-0000FD020000}"/>
    <cellStyle name="Nota 11 5" xfId="1241" xr:uid="{00000000-0005-0000-0000-0000FE020000}"/>
    <cellStyle name="Nota 12" xfId="502" xr:uid="{00000000-0005-0000-0000-0000FF020000}"/>
    <cellStyle name="Nota 12 2" xfId="997" xr:uid="{00000000-0005-0000-0000-000000030000}"/>
    <cellStyle name="Nota 12 3" xfId="940" xr:uid="{00000000-0005-0000-0000-000001030000}"/>
    <cellStyle name="Nota 12 4" xfId="894" xr:uid="{00000000-0005-0000-0000-000002030000}"/>
    <cellStyle name="Nota 12 5" xfId="1245" xr:uid="{00000000-0005-0000-0000-000003030000}"/>
    <cellStyle name="Nota 13" xfId="503" xr:uid="{00000000-0005-0000-0000-000004030000}"/>
    <cellStyle name="Nota 13 2" xfId="998" xr:uid="{00000000-0005-0000-0000-000005030000}"/>
    <cellStyle name="Nota 13 3" xfId="939" xr:uid="{00000000-0005-0000-0000-000006030000}"/>
    <cellStyle name="Nota 13 4" xfId="867" xr:uid="{00000000-0005-0000-0000-000007030000}"/>
    <cellStyle name="Nota 13 5" xfId="1252" xr:uid="{00000000-0005-0000-0000-000008030000}"/>
    <cellStyle name="Nota 14" xfId="873" xr:uid="{00000000-0005-0000-0000-000009030000}"/>
    <cellStyle name="Nota 15" xfId="1131" xr:uid="{00000000-0005-0000-0000-00000A030000}"/>
    <cellStyle name="Nota 16" xfId="1145" xr:uid="{00000000-0005-0000-0000-00000B030000}"/>
    <cellStyle name="Nota 17" xfId="1149" xr:uid="{00000000-0005-0000-0000-00000C030000}"/>
    <cellStyle name="Nota 18" xfId="1188" xr:uid="{00000000-0005-0000-0000-00000D030000}"/>
    <cellStyle name="Nota 19" xfId="43" xr:uid="{00000000-0005-0000-0000-00000E030000}"/>
    <cellStyle name="Nota 2" xfId="504" xr:uid="{00000000-0005-0000-0000-00000F030000}"/>
    <cellStyle name="Nota 2 2" xfId="816" xr:uid="{00000000-0005-0000-0000-000010030000}"/>
    <cellStyle name="Nota 2 2 2" xfId="1051" xr:uid="{00000000-0005-0000-0000-000011030000}"/>
    <cellStyle name="Nota 2 2 3" xfId="1114" xr:uid="{00000000-0005-0000-0000-000012030000}"/>
    <cellStyle name="Nota 2 2 4" xfId="1084" xr:uid="{00000000-0005-0000-0000-000013030000}"/>
    <cellStyle name="Nota 2 2 5" xfId="1320" xr:uid="{00000000-0005-0000-0000-000014030000}"/>
    <cellStyle name="Nota 2 2 6" xfId="1172" xr:uid="{00000000-0005-0000-0000-000015030000}"/>
    <cellStyle name="Nota 2 2 7" xfId="1350" xr:uid="{00000000-0005-0000-0000-000016030000}"/>
    <cellStyle name="Nota 2 3" xfId="1052" xr:uid="{00000000-0005-0000-0000-000017030000}"/>
    <cellStyle name="Nota 2 3 2" xfId="1115" xr:uid="{00000000-0005-0000-0000-000018030000}"/>
    <cellStyle name="Nota 2 3 3" xfId="1085" xr:uid="{00000000-0005-0000-0000-000019030000}"/>
    <cellStyle name="Nota 2 3 4" xfId="1189" xr:uid="{00000000-0005-0000-0000-00001A030000}"/>
    <cellStyle name="Nota 2 4" xfId="868" xr:uid="{00000000-0005-0000-0000-00001B030000}"/>
    <cellStyle name="Nota 2 5" xfId="1168" xr:uid="{00000000-0005-0000-0000-00001C030000}"/>
    <cellStyle name="Nota 3" xfId="505" xr:uid="{00000000-0005-0000-0000-00001D030000}"/>
    <cellStyle name="Nota 3 2" xfId="838" xr:uid="{00000000-0005-0000-0000-00001E030000}"/>
    <cellStyle name="Nota 3 2 2" xfId="1116" xr:uid="{00000000-0005-0000-0000-00001F030000}"/>
    <cellStyle name="Nota 3 2 3" xfId="1082" xr:uid="{00000000-0005-0000-0000-000020030000}"/>
    <cellStyle name="Nota 3 2 4" xfId="1310" xr:uid="{00000000-0005-0000-0000-000021030000}"/>
    <cellStyle name="Nota 3 2 5" xfId="1280" xr:uid="{00000000-0005-0000-0000-000022030000}"/>
    <cellStyle name="Nota 3 3" xfId="1049" xr:uid="{00000000-0005-0000-0000-000023030000}"/>
    <cellStyle name="Nota 3 3 2" xfId="1117" xr:uid="{00000000-0005-0000-0000-000024030000}"/>
    <cellStyle name="Nota 3 3 3" xfId="1083" xr:uid="{00000000-0005-0000-0000-000025030000}"/>
    <cellStyle name="Nota 3 3 4" xfId="1271" xr:uid="{00000000-0005-0000-0000-000026030000}"/>
    <cellStyle name="Nota 3 3 5" xfId="1170" xr:uid="{00000000-0005-0000-0000-000027030000}"/>
    <cellStyle name="Nota 3 4" xfId="1086" xr:uid="{00000000-0005-0000-0000-000028030000}"/>
    <cellStyle name="Nota 3 5" xfId="1155" xr:uid="{00000000-0005-0000-0000-000029030000}"/>
    <cellStyle name="Nota 4" xfId="506" xr:uid="{00000000-0005-0000-0000-00002A030000}"/>
    <cellStyle name="Nota 4 2" xfId="999" xr:uid="{00000000-0005-0000-0000-00002B030000}"/>
    <cellStyle name="Nota 4 3" xfId="938" xr:uid="{00000000-0005-0000-0000-00002C030000}"/>
    <cellStyle name="Nota 4 4" xfId="1059" xr:uid="{00000000-0005-0000-0000-00002D030000}"/>
    <cellStyle name="Nota 4 5" xfId="1309" xr:uid="{00000000-0005-0000-0000-00002E030000}"/>
    <cellStyle name="Nota 5" xfId="507" xr:uid="{00000000-0005-0000-0000-00002F030000}"/>
    <cellStyle name="Nota 5 2" xfId="1000" xr:uid="{00000000-0005-0000-0000-000030030000}"/>
    <cellStyle name="Nota 5 3" xfId="937" xr:uid="{00000000-0005-0000-0000-000031030000}"/>
    <cellStyle name="Nota 5 4" xfId="1125" xr:uid="{00000000-0005-0000-0000-000032030000}"/>
    <cellStyle name="Nota 5 5" xfId="1246" xr:uid="{00000000-0005-0000-0000-000033030000}"/>
    <cellStyle name="Nota 6" xfId="508" xr:uid="{00000000-0005-0000-0000-000034030000}"/>
    <cellStyle name="Nota 6 2" xfId="1001" xr:uid="{00000000-0005-0000-0000-000035030000}"/>
    <cellStyle name="Nota 6 3" xfId="936" xr:uid="{00000000-0005-0000-0000-000036030000}"/>
    <cellStyle name="Nota 6 4" xfId="970" xr:uid="{00000000-0005-0000-0000-000037030000}"/>
    <cellStyle name="Nota 6 5" xfId="1218" xr:uid="{00000000-0005-0000-0000-000038030000}"/>
    <cellStyle name="Nota 7" xfId="509" xr:uid="{00000000-0005-0000-0000-000039030000}"/>
    <cellStyle name="Nota 7 2" xfId="1002" xr:uid="{00000000-0005-0000-0000-00003A030000}"/>
    <cellStyle name="Nota 7 3" xfId="935" xr:uid="{00000000-0005-0000-0000-00003B030000}"/>
    <cellStyle name="Nota 7 4" xfId="969" xr:uid="{00000000-0005-0000-0000-00003C030000}"/>
    <cellStyle name="Nota 7 5" xfId="1315" xr:uid="{00000000-0005-0000-0000-00003D030000}"/>
    <cellStyle name="Nota 8" xfId="510" xr:uid="{00000000-0005-0000-0000-00003E030000}"/>
    <cellStyle name="Nota 8 2" xfId="1003" xr:uid="{00000000-0005-0000-0000-00003F030000}"/>
    <cellStyle name="Nota 8 3" xfId="934" xr:uid="{00000000-0005-0000-0000-000040030000}"/>
    <cellStyle name="Nota 8 4" xfId="968" xr:uid="{00000000-0005-0000-0000-000041030000}"/>
    <cellStyle name="Nota 8 5" xfId="1219" xr:uid="{00000000-0005-0000-0000-000042030000}"/>
    <cellStyle name="Nota 9" xfId="511" xr:uid="{00000000-0005-0000-0000-000043030000}"/>
    <cellStyle name="Nota 9 2" xfId="1004" xr:uid="{00000000-0005-0000-0000-000044030000}"/>
    <cellStyle name="Nota 9 3" xfId="933" xr:uid="{00000000-0005-0000-0000-000045030000}"/>
    <cellStyle name="Nota 9 4" xfId="967" xr:uid="{00000000-0005-0000-0000-000046030000}"/>
    <cellStyle name="Nota 9 5" xfId="1317" xr:uid="{00000000-0005-0000-0000-000047030000}"/>
    <cellStyle name="Note" xfId="512" xr:uid="{00000000-0005-0000-0000-000048030000}"/>
    <cellStyle name="Note 2" xfId="1005" xr:uid="{00000000-0005-0000-0000-000049030000}"/>
    <cellStyle name="Note 3" xfId="932" xr:uid="{00000000-0005-0000-0000-00004A030000}"/>
    <cellStyle name="Note 4" xfId="966" xr:uid="{00000000-0005-0000-0000-00004B030000}"/>
    <cellStyle name="Note 5" xfId="1346" xr:uid="{00000000-0005-0000-0000-00004C030000}"/>
    <cellStyle name="Output" xfId="513" xr:uid="{00000000-0005-0000-0000-00004D030000}"/>
    <cellStyle name="Output 2" xfId="1006" xr:uid="{00000000-0005-0000-0000-00004E030000}"/>
    <cellStyle name="Output 3" xfId="931" xr:uid="{00000000-0005-0000-0000-00004F030000}"/>
    <cellStyle name="Output 4" xfId="1254" xr:uid="{00000000-0005-0000-0000-000050030000}"/>
    <cellStyle name="Output 5" xfId="1283" xr:uid="{00000000-0005-0000-0000-000051030000}"/>
    <cellStyle name="Porcentagem 12" xfId="514" xr:uid="{00000000-0005-0000-0000-000052030000}"/>
    <cellStyle name="Porcentagem 2" xfId="515" xr:uid="{00000000-0005-0000-0000-000053030000}"/>
    <cellStyle name="Porcentagem 2 2" xfId="880" xr:uid="{00000000-0005-0000-0000-000054030000}"/>
    <cellStyle name="Porcentagem 2 2 2" xfId="1154" xr:uid="{00000000-0005-0000-0000-000055030000}"/>
    <cellStyle name="Porcentagem 2 3" xfId="1053" xr:uid="{00000000-0005-0000-0000-000056030000}"/>
    <cellStyle name="Porcentagem 2 3 2" xfId="1299" xr:uid="{00000000-0005-0000-0000-000057030000}"/>
    <cellStyle name="Porcentagem 3" xfId="516" xr:uid="{00000000-0005-0000-0000-000058030000}"/>
    <cellStyle name="Porcentagem 4" xfId="517" xr:uid="{00000000-0005-0000-0000-000059030000}"/>
    <cellStyle name="Porcentagem 4 2" xfId="1007" xr:uid="{00000000-0005-0000-0000-00005A030000}"/>
    <cellStyle name="Porcentagem 5" xfId="673" xr:uid="{00000000-0005-0000-0000-00005B030000}"/>
    <cellStyle name="Porcentagem 5 2" xfId="1076" xr:uid="{00000000-0005-0000-0000-00005C030000}"/>
    <cellStyle name="Porcentagem 5 3" xfId="1292" xr:uid="{00000000-0005-0000-0000-00005D030000}"/>
    <cellStyle name="Porcentagem 6" xfId="1152" xr:uid="{00000000-0005-0000-0000-00005E030000}"/>
    <cellStyle name="Porcentagem 7" xfId="44" xr:uid="{00000000-0005-0000-0000-00005F030000}"/>
    <cellStyle name="Saída 10" xfId="518" xr:uid="{00000000-0005-0000-0000-000060030000}"/>
    <cellStyle name="Saída 10 2" xfId="1008" xr:uid="{00000000-0005-0000-0000-000061030000}"/>
    <cellStyle name="Saída 10 3" xfId="930" xr:uid="{00000000-0005-0000-0000-000062030000}"/>
    <cellStyle name="Saída 10 4" xfId="1257" xr:uid="{00000000-0005-0000-0000-000063030000}"/>
    <cellStyle name="Saída 10 5" xfId="1171" xr:uid="{00000000-0005-0000-0000-000064030000}"/>
    <cellStyle name="Saída 11" xfId="519" xr:uid="{00000000-0005-0000-0000-000065030000}"/>
    <cellStyle name="Saída 11 2" xfId="1009" xr:uid="{00000000-0005-0000-0000-000066030000}"/>
    <cellStyle name="Saída 11 3" xfId="929" xr:uid="{00000000-0005-0000-0000-000067030000}"/>
    <cellStyle name="Saída 11 4" xfId="1258" xr:uid="{00000000-0005-0000-0000-000068030000}"/>
    <cellStyle name="Saída 11 5" xfId="1186" xr:uid="{00000000-0005-0000-0000-000069030000}"/>
    <cellStyle name="Saída 12" xfId="520" xr:uid="{00000000-0005-0000-0000-00006A030000}"/>
    <cellStyle name="Saída 12 2" xfId="1010" xr:uid="{00000000-0005-0000-0000-00006B030000}"/>
    <cellStyle name="Saída 12 3" xfId="928" xr:uid="{00000000-0005-0000-0000-00006C030000}"/>
    <cellStyle name="Saída 12 4" xfId="1259" xr:uid="{00000000-0005-0000-0000-00006D030000}"/>
    <cellStyle name="Saída 12 5" xfId="1240" xr:uid="{00000000-0005-0000-0000-00006E030000}"/>
    <cellStyle name="Saída 13" xfId="521" xr:uid="{00000000-0005-0000-0000-00006F030000}"/>
    <cellStyle name="Saída 13 2" xfId="1011" xr:uid="{00000000-0005-0000-0000-000070030000}"/>
    <cellStyle name="Saída 13 3" xfId="927" xr:uid="{00000000-0005-0000-0000-000071030000}"/>
    <cellStyle name="Saída 13 4" xfId="1260" xr:uid="{00000000-0005-0000-0000-000072030000}"/>
    <cellStyle name="Saída 13 5" xfId="1326" xr:uid="{00000000-0005-0000-0000-000073030000}"/>
    <cellStyle name="Saída 14" xfId="1133" xr:uid="{00000000-0005-0000-0000-000074030000}"/>
    <cellStyle name="Saída 15" xfId="1146" xr:uid="{00000000-0005-0000-0000-000075030000}"/>
    <cellStyle name="Saída 16" xfId="1169" xr:uid="{00000000-0005-0000-0000-000076030000}"/>
    <cellStyle name="Saída 17" xfId="45" xr:uid="{00000000-0005-0000-0000-000077030000}"/>
    <cellStyle name="Saída 2" xfId="522" xr:uid="{00000000-0005-0000-0000-000078030000}"/>
    <cellStyle name="Saída 2 2" xfId="817" xr:uid="{00000000-0005-0000-0000-000079030000}"/>
    <cellStyle name="Saída 2 2 2" xfId="1122" xr:uid="{00000000-0005-0000-0000-00007A030000}"/>
    <cellStyle name="Saída 2 2 3" xfId="1138" xr:uid="{00000000-0005-0000-0000-00007B030000}"/>
    <cellStyle name="Saída 2 2 4" xfId="1321" xr:uid="{00000000-0005-0000-0000-00007C030000}"/>
    <cellStyle name="Saída 2 2 5" xfId="1330" xr:uid="{00000000-0005-0000-0000-00007D030000}"/>
    <cellStyle name="Saída 2 3" xfId="1012" xr:uid="{00000000-0005-0000-0000-00007E030000}"/>
    <cellStyle name="Saída 2 4" xfId="1061" xr:uid="{00000000-0005-0000-0000-00007F030000}"/>
    <cellStyle name="Saída 2 5" xfId="1128" xr:uid="{00000000-0005-0000-0000-000080030000}"/>
    <cellStyle name="Saída 2 6" xfId="1261" xr:uid="{00000000-0005-0000-0000-000081030000}"/>
    <cellStyle name="Saída 2 7" xfId="1322" xr:uid="{00000000-0005-0000-0000-000082030000}"/>
    <cellStyle name="Saída 3" xfId="523" xr:uid="{00000000-0005-0000-0000-000083030000}"/>
    <cellStyle name="Saída 3 2" xfId="839" xr:uid="{00000000-0005-0000-0000-000084030000}"/>
    <cellStyle name="Saída 3 2 2" xfId="1127" xr:uid="{00000000-0005-0000-0000-000085030000}"/>
    <cellStyle name="Saída 3 2 3" xfId="1142" xr:uid="{00000000-0005-0000-0000-000086030000}"/>
    <cellStyle name="Saída 3 2 4" xfId="1328" xr:uid="{00000000-0005-0000-0000-000087030000}"/>
    <cellStyle name="Saída 3 2 5" xfId="1276" xr:uid="{00000000-0005-0000-0000-000088030000}"/>
    <cellStyle name="Saída 3 3" xfId="1013" xr:uid="{00000000-0005-0000-0000-000089030000}"/>
    <cellStyle name="Saída 3 4" xfId="1058" xr:uid="{00000000-0005-0000-0000-00008A030000}"/>
    <cellStyle name="Saída 3 5" xfId="896" xr:uid="{00000000-0005-0000-0000-00008B030000}"/>
    <cellStyle name="Saída 3 6" xfId="1262" xr:uid="{00000000-0005-0000-0000-00008C030000}"/>
    <cellStyle name="Saída 3 7" xfId="1338" xr:uid="{00000000-0005-0000-0000-00008D030000}"/>
    <cellStyle name="Saída 4" xfId="524" xr:uid="{00000000-0005-0000-0000-00008E030000}"/>
    <cellStyle name="Saída 4 2" xfId="1014" xr:uid="{00000000-0005-0000-0000-00008F030000}"/>
    <cellStyle name="Saída 4 3" xfId="1109" xr:uid="{00000000-0005-0000-0000-000090030000}"/>
    <cellStyle name="Saída 4 4" xfId="1263" xr:uid="{00000000-0005-0000-0000-000091030000}"/>
    <cellStyle name="Saída 4 5" xfId="1220" xr:uid="{00000000-0005-0000-0000-000092030000}"/>
    <cellStyle name="Saída 5" xfId="525" xr:uid="{00000000-0005-0000-0000-000093030000}"/>
    <cellStyle name="Saída 5 2" xfId="1015" xr:uid="{00000000-0005-0000-0000-000094030000}"/>
    <cellStyle name="Saída 5 3" xfId="926" xr:uid="{00000000-0005-0000-0000-000095030000}"/>
    <cellStyle name="Saída 5 4" xfId="1264" xr:uid="{00000000-0005-0000-0000-000096030000}"/>
    <cellStyle name="Saída 5 5" xfId="1190" xr:uid="{00000000-0005-0000-0000-000097030000}"/>
    <cellStyle name="Saída 6" xfId="526" xr:uid="{00000000-0005-0000-0000-000098030000}"/>
    <cellStyle name="Saída 6 2" xfId="1016" xr:uid="{00000000-0005-0000-0000-000099030000}"/>
    <cellStyle name="Saída 6 3" xfId="1106" xr:uid="{00000000-0005-0000-0000-00009A030000}"/>
    <cellStyle name="Saída 6 4" xfId="1265" xr:uid="{00000000-0005-0000-0000-00009B030000}"/>
    <cellStyle name="Saída 6 5" xfId="1242" xr:uid="{00000000-0005-0000-0000-00009C030000}"/>
    <cellStyle name="Saída 7" xfId="527" xr:uid="{00000000-0005-0000-0000-00009D030000}"/>
    <cellStyle name="Saída 7 2" xfId="1017" xr:uid="{00000000-0005-0000-0000-00009E030000}"/>
    <cellStyle name="Saída 7 3" xfId="925" xr:uid="{00000000-0005-0000-0000-00009F030000}"/>
    <cellStyle name="Saída 7 4" xfId="1266" xr:uid="{00000000-0005-0000-0000-0000A0030000}"/>
    <cellStyle name="Saída 7 5" xfId="1175" xr:uid="{00000000-0005-0000-0000-0000A1030000}"/>
    <cellStyle name="Saída 8" xfId="528" xr:uid="{00000000-0005-0000-0000-0000A2030000}"/>
    <cellStyle name="Saída 8 2" xfId="1018" xr:uid="{00000000-0005-0000-0000-0000A3030000}"/>
    <cellStyle name="Saída 8 3" xfId="924" xr:uid="{00000000-0005-0000-0000-0000A4030000}"/>
    <cellStyle name="Saída 8 4" xfId="1267" xr:uid="{00000000-0005-0000-0000-0000A5030000}"/>
    <cellStyle name="Saída 8 5" xfId="1184" xr:uid="{00000000-0005-0000-0000-0000A6030000}"/>
    <cellStyle name="Saída 9" xfId="529" xr:uid="{00000000-0005-0000-0000-0000A7030000}"/>
    <cellStyle name="Saída 9 2" xfId="1019" xr:uid="{00000000-0005-0000-0000-0000A8030000}"/>
    <cellStyle name="Saída 9 3" xfId="923" xr:uid="{00000000-0005-0000-0000-0000A9030000}"/>
    <cellStyle name="Saída 9 4" xfId="1268" xr:uid="{00000000-0005-0000-0000-0000AA030000}"/>
    <cellStyle name="Saída 9 5" xfId="1182" xr:uid="{00000000-0005-0000-0000-0000AB030000}"/>
    <cellStyle name="SAPBEXaggData" xfId="530" xr:uid="{00000000-0005-0000-0000-0000AC030000}"/>
    <cellStyle name="SAPBEXaggData 2" xfId="1020" xr:uid="{00000000-0005-0000-0000-0000AD030000}"/>
    <cellStyle name="SAPBEXaggData 3" xfId="922" xr:uid="{00000000-0005-0000-0000-0000AE030000}"/>
    <cellStyle name="SAPBEXaggData 4" xfId="1195" xr:uid="{00000000-0005-0000-0000-0000AF030000}"/>
    <cellStyle name="SAPBEXheaderItem" xfId="531" xr:uid="{00000000-0005-0000-0000-0000B0030000}"/>
    <cellStyle name="SAPBEXHLevel1" xfId="532" xr:uid="{00000000-0005-0000-0000-0000B1030000}"/>
    <cellStyle name="SAPBEXHLevel1 10" xfId="533" xr:uid="{00000000-0005-0000-0000-0000B2030000}"/>
    <cellStyle name="SAPBEXHLevel1 10 2" xfId="1022" xr:uid="{00000000-0005-0000-0000-0000B3030000}"/>
    <cellStyle name="SAPBEXHLevel1 10 3" xfId="921" xr:uid="{00000000-0005-0000-0000-0000B4030000}"/>
    <cellStyle name="SAPBEXHLevel1 10 4" xfId="1243" xr:uid="{00000000-0005-0000-0000-0000B5030000}"/>
    <cellStyle name="SAPBEXHLevel1 11" xfId="534" xr:uid="{00000000-0005-0000-0000-0000B6030000}"/>
    <cellStyle name="SAPBEXHLevel1 11 2" xfId="1023" xr:uid="{00000000-0005-0000-0000-0000B7030000}"/>
    <cellStyle name="SAPBEXHLevel1 11 3" xfId="920" xr:uid="{00000000-0005-0000-0000-0000B8030000}"/>
    <cellStyle name="SAPBEXHLevel1 11 4" xfId="1174" xr:uid="{00000000-0005-0000-0000-0000B9030000}"/>
    <cellStyle name="SAPBEXHLevel1 12" xfId="535" xr:uid="{00000000-0005-0000-0000-0000BA030000}"/>
    <cellStyle name="SAPBEXHLevel1 12 2" xfId="1024" xr:uid="{00000000-0005-0000-0000-0000BB030000}"/>
    <cellStyle name="SAPBEXHLevel1 12 3" xfId="919" xr:uid="{00000000-0005-0000-0000-0000BC030000}"/>
    <cellStyle name="SAPBEXHLevel1 12 4" xfId="1227" xr:uid="{00000000-0005-0000-0000-0000BD030000}"/>
    <cellStyle name="SAPBEXHLevel1 13" xfId="1021" xr:uid="{00000000-0005-0000-0000-0000BE030000}"/>
    <cellStyle name="SAPBEXHLevel1 14" xfId="870" xr:uid="{00000000-0005-0000-0000-0000BF030000}"/>
    <cellStyle name="SAPBEXHLevel1 15" xfId="1329" xr:uid="{00000000-0005-0000-0000-0000C0030000}"/>
    <cellStyle name="SAPBEXHLevel1 2" xfId="536" xr:uid="{00000000-0005-0000-0000-0000C1030000}"/>
    <cellStyle name="SAPBEXHLevel1 2 2" xfId="537" xr:uid="{00000000-0005-0000-0000-0000C2030000}"/>
    <cellStyle name="SAPBEXHLevel1 2 2 2" xfId="1026" xr:uid="{00000000-0005-0000-0000-0000C3030000}"/>
    <cellStyle name="SAPBEXHLevel1 2 2 3" xfId="917" xr:uid="{00000000-0005-0000-0000-0000C4030000}"/>
    <cellStyle name="SAPBEXHLevel1 2 2 4" xfId="1221" xr:uid="{00000000-0005-0000-0000-0000C5030000}"/>
    <cellStyle name="SAPBEXHLevel1 2 3" xfId="1025" xr:uid="{00000000-0005-0000-0000-0000C6030000}"/>
    <cellStyle name="SAPBEXHLevel1 2 4" xfId="918" xr:uid="{00000000-0005-0000-0000-0000C7030000}"/>
    <cellStyle name="SAPBEXHLevel1 2 5" xfId="1185" xr:uid="{00000000-0005-0000-0000-0000C8030000}"/>
    <cellStyle name="SAPBEXHLevel1 3" xfId="538" xr:uid="{00000000-0005-0000-0000-0000C9030000}"/>
    <cellStyle name="SAPBEXHLevel1 3 2" xfId="1027" xr:uid="{00000000-0005-0000-0000-0000CA030000}"/>
    <cellStyle name="SAPBEXHLevel1 3 3" xfId="916" xr:uid="{00000000-0005-0000-0000-0000CB030000}"/>
    <cellStyle name="SAPBEXHLevel1 3 4" xfId="1341" xr:uid="{00000000-0005-0000-0000-0000CC030000}"/>
    <cellStyle name="SAPBEXHLevel1 4" xfId="539" xr:uid="{00000000-0005-0000-0000-0000CD030000}"/>
    <cellStyle name="SAPBEXHLevel1 4 2" xfId="1028" xr:uid="{00000000-0005-0000-0000-0000CE030000}"/>
    <cellStyle name="SAPBEXHLevel1 4 3" xfId="915" xr:uid="{00000000-0005-0000-0000-0000CF030000}"/>
    <cellStyle name="SAPBEXHLevel1 4 4" xfId="1176" xr:uid="{00000000-0005-0000-0000-0000D0030000}"/>
    <cellStyle name="SAPBEXHLevel1 5" xfId="540" xr:uid="{00000000-0005-0000-0000-0000D1030000}"/>
    <cellStyle name="SAPBEXHLevel1 5 2" xfId="1029" xr:uid="{00000000-0005-0000-0000-0000D2030000}"/>
    <cellStyle name="SAPBEXHLevel1 5 3" xfId="914" xr:uid="{00000000-0005-0000-0000-0000D3030000}"/>
    <cellStyle name="SAPBEXHLevel1 5 4" xfId="1337" xr:uid="{00000000-0005-0000-0000-0000D4030000}"/>
    <cellStyle name="SAPBEXHLevel1 6" xfId="541" xr:uid="{00000000-0005-0000-0000-0000D5030000}"/>
    <cellStyle name="SAPBEXHLevel1 6 2" xfId="1030" xr:uid="{00000000-0005-0000-0000-0000D6030000}"/>
    <cellStyle name="SAPBEXHLevel1 6 3" xfId="913" xr:uid="{00000000-0005-0000-0000-0000D7030000}"/>
    <cellStyle name="SAPBEXHLevel1 6 4" xfId="1249" xr:uid="{00000000-0005-0000-0000-0000D8030000}"/>
    <cellStyle name="SAPBEXHLevel1 7" xfId="542" xr:uid="{00000000-0005-0000-0000-0000D9030000}"/>
    <cellStyle name="SAPBEXHLevel1 7 2" xfId="1031" xr:uid="{00000000-0005-0000-0000-0000DA030000}"/>
    <cellStyle name="SAPBEXHLevel1 7 3" xfId="912" xr:uid="{00000000-0005-0000-0000-0000DB030000}"/>
    <cellStyle name="SAPBEXHLevel1 7 4" xfId="1158" xr:uid="{00000000-0005-0000-0000-0000DC030000}"/>
    <cellStyle name="SAPBEXHLevel1 8" xfId="543" xr:uid="{00000000-0005-0000-0000-0000DD030000}"/>
    <cellStyle name="SAPBEXHLevel1 8 2" xfId="1032" xr:uid="{00000000-0005-0000-0000-0000DE030000}"/>
    <cellStyle name="SAPBEXHLevel1 8 3" xfId="911" xr:uid="{00000000-0005-0000-0000-0000DF030000}"/>
    <cellStyle name="SAPBEXHLevel1 8 4" xfId="1275" xr:uid="{00000000-0005-0000-0000-0000E0030000}"/>
    <cellStyle name="SAPBEXHLevel1 9" xfId="544" xr:uid="{00000000-0005-0000-0000-0000E1030000}"/>
    <cellStyle name="SAPBEXHLevel1 9 2" xfId="1033" xr:uid="{00000000-0005-0000-0000-0000E2030000}"/>
    <cellStyle name="SAPBEXHLevel1 9 3" xfId="910" xr:uid="{00000000-0005-0000-0000-0000E3030000}"/>
    <cellStyle name="SAPBEXHLevel1 9 4" xfId="1347" xr:uid="{00000000-0005-0000-0000-0000E4030000}"/>
    <cellStyle name="SAPBEXHLevel3" xfId="545" xr:uid="{00000000-0005-0000-0000-0000E5030000}"/>
    <cellStyle name="SAPBEXHLevel3 10" xfId="546" xr:uid="{00000000-0005-0000-0000-0000E6030000}"/>
    <cellStyle name="SAPBEXHLevel3 10 2" xfId="1035" xr:uid="{00000000-0005-0000-0000-0000E7030000}"/>
    <cellStyle name="SAPBEXHLevel3 10 3" xfId="909" xr:uid="{00000000-0005-0000-0000-0000E8030000}"/>
    <cellStyle name="SAPBEXHLevel3 10 4" xfId="1273" xr:uid="{00000000-0005-0000-0000-0000E9030000}"/>
    <cellStyle name="SAPBEXHLevel3 11" xfId="547" xr:uid="{00000000-0005-0000-0000-0000EA030000}"/>
    <cellStyle name="SAPBEXHLevel3 11 2" xfId="1036" xr:uid="{00000000-0005-0000-0000-0000EB030000}"/>
    <cellStyle name="SAPBEXHLevel3 11 3" xfId="1105" xr:uid="{00000000-0005-0000-0000-0000EC030000}"/>
    <cellStyle name="SAPBEXHLevel3 11 4" xfId="1312" xr:uid="{00000000-0005-0000-0000-0000ED030000}"/>
    <cellStyle name="SAPBEXHLevel3 12" xfId="548" xr:uid="{00000000-0005-0000-0000-0000EE030000}"/>
    <cellStyle name="SAPBEXHLevel3 12 2" xfId="1037" xr:uid="{00000000-0005-0000-0000-0000EF030000}"/>
    <cellStyle name="SAPBEXHLevel3 12 3" xfId="908" xr:uid="{00000000-0005-0000-0000-0000F0030000}"/>
    <cellStyle name="SAPBEXHLevel3 12 4" xfId="1298" xr:uid="{00000000-0005-0000-0000-0000F1030000}"/>
    <cellStyle name="SAPBEXHLevel3 13" xfId="1034" xr:uid="{00000000-0005-0000-0000-0000F2030000}"/>
    <cellStyle name="SAPBEXHLevel3 14" xfId="1108" xr:uid="{00000000-0005-0000-0000-0000F3030000}"/>
    <cellStyle name="SAPBEXHLevel3 15" xfId="1153" xr:uid="{00000000-0005-0000-0000-0000F4030000}"/>
    <cellStyle name="SAPBEXHLevel3 2" xfId="549" xr:uid="{00000000-0005-0000-0000-0000F5030000}"/>
    <cellStyle name="SAPBEXHLevel3 2 2" xfId="550" xr:uid="{00000000-0005-0000-0000-0000F6030000}"/>
    <cellStyle name="SAPBEXHLevel3 2 2 2" xfId="1039" xr:uid="{00000000-0005-0000-0000-0000F7030000}"/>
    <cellStyle name="SAPBEXHLevel3 2 2 3" xfId="906" xr:uid="{00000000-0005-0000-0000-0000F8030000}"/>
    <cellStyle name="SAPBEXHLevel3 2 2 4" xfId="1303" xr:uid="{00000000-0005-0000-0000-0000F9030000}"/>
    <cellStyle name="SAPBEXHLevel3 2 3" xfId="1038" xr:uid="{00000000-0005-0000-0000-0000FA030000}"/>
    <cellStyle name="SAPBEXHLevel3 2 4" xfId="907" xr:uid="{00000000-0005-0000-0000-0000FB030000}"/>
    <cellStyle name="SAPBEXHLevel3 2 5" xfId="1294" xr:uid="{00000000-0005-0000-0000-0000FC030000}"/>
    <cellStyle name="SAPBEXHLevel3 3" xfId="551" xr:uid="{00000000-0005-0000-0000-0000FD030000}"/>
    <cellStyle name="SAPBEXHLevel3 3 2" xfId="1040" xr:uid="{00000000-0005-0000-0000-0000FE030000}"/>
    <cellStyle name="SAPBEXHLevel3 3 3" xfId="905" xr:uid="{00000000-0005-0000-0000-0000FF030000}"/>
    <cellStyle name="SAPBEXHLevel3 3 4" xfId="1256" xr:uid="{00000000-0005-0000-0000-000000040000}"/>
    <cellStyle name="SAPBEXHLevel3 4" xfId="552" xr:uid="{00000000-0005-0000-0000-000001040000}"/>
    <cellStyle name="SAPBEXHLevel3 4 2" xfId="1041" xr:uid="{00000000-0005-0000-0000-000002040000}"/>
    <cellStyle name="SAPBEXHLevel3 4 3" xfId="904" xr:uid="{00000000-0005-0000-0000-000003040000}"/>
    <cellStyle name="SAPBEXHLevel3 4 4" xfId="1302" xr:uid="{00000000-0005-0000-0000-000004040000}"/>
    <cellStyle name="SAPBEXHLevel3 5" xfId="553" xr:uid="{00000000-0005-0000-0000-000005040000}"/>
    <cellStyle name="SAPBEXHLevel3 5 2" xfId="1042" xr:uid="{00000000-0005-0000-0000-000006040000}"/>
    <cellStyle name="SAPBEXHLevel3 5 3" xfId="869" xr:uid="{00000000-0005-0000-0000-000007040000}"/>
    <cellStyle name="SAPBEXHLevel3 5 4" xfId="1274" xr:uid="{00000000-0005-0000-0000-000008040000}"/>
    <cellStyle name="SAPBEXHLevel3 6" xfId="554" xr:uid="{00000000-0005-0000-0000-000009040000}"/>
    <cellStyle name="SAPBEXHLevel3 6 2" xfId="1043" xr:uid="{00000000-0005-0000-0000-00000A040000}"/>
    <cellStyle name="SAPBEXHLevel3 6 3" xfId="903" xr:uid="{00000000-0005-0000-0000-00000B040000}"/>
    <cellStyle name="SAPBEXHLevel3 6 4" xfId="1336" xr:uid="{00000000-0005-0000-0000-00000C040000}"/>
    <cellStyle name="SAPBEXHLevel3 7" xfId="555" xr:uid="{00000000-0005-0000-0000-00000D040000}"/>
    <cellStyle name="SAPBEXHLevel3 7 2" xfId="1044" xr:uid="{00000000-0005-0000-0000-00000E040000}"/>
    <cellStyle name="SAPBEXHLevel3 7 3" xfId="902" xr:uid="{00000000-0005-0000-0000-00000F040000}"/>
    <cellStyle name="SAPBEXHLevel3 7 4" xfId="1305" xr:uid="{00000000-0005-0000-0000-000010040000}"/>
    <cellStyle name="SAPBEXHLevel3 8" xfId="556" xr:uid="{00000000-0005-0000-0000-000011040000}"/>
    <cellStyle name="SAPBEXHLevel3 8 2" xfId="1045" xr:uid="{00000000-0005-0000-0000-000012040000}"/>
    <cellStyle name="SAPBEXHLevel3 8 3" xfId="901" xr:uid="{00000000-0005-0000-0000-000013040000}"/>
    <cellStyle name="SAPBEXHLevel3 8 4" xfId="1278" xr:uid="{00000000-0005-0000-0000-000014040000}"/>
    <cellStyle name="SAPBEXHLevel3 9" xfId="557" xr:uid="{00000000-0005-0000-0000-000015040000}"/>
    <cellStyle name="SAPBEXHLevel3 9 2" xfId="1046" xr:uid="{00000000-0005-0000-0000-000016040000}"/>
    <cellStyle name="SAPBEXHLevel3 9 3" xfId="900" xr:uid="{00000000-0005-0000-0000-000017040000}"/>
    <cellStyle name="SAPBEXHLevel3 9 4" xfId="1307" xr:uid="{00000000-0005-0000-0000-000018040000}"/>
    <cellStyle name="SAPBEXstdData" xfId="558" xr:uid="{00000000-0005-0000-0000-000019040000}"/>
    <cellStyle name="SAPBEXstdData 2" xfId="1047" xr:uid="{00000000-0005-0000-0000-00001A040000}"/>
    <cellStyle name="SAPBEXstdData 3" xfId="899" xr:uid="{00000000-0005-0000-0000-00001B040000}"/>
    <cellStyle name="SAPBEXstdData 4" xfId="1314" xr:uid="{00000000-0005-0000-0000-00001C040000}"/>
    <cellStyle name="SAPBEXstdItemX" xfId="559" xr:uid="{00000000-0005-0000-0000-00001D040000}"/>
    <cellStyle name="SAPBEXstdItemX 2" xfId="1048" xr:uid="{00000000-0005-0000-0000-00001E040000}"/>
    <cellStyle name="SAPBEXstdItemX 3" xfId="898" xr:uid="{00000000-0005-0000-0000-00001F040000}"/>
    <cellStyle name="SAPBEXstdItemX 4" xfId="1270" xr:uid="{00000000-0005-0000-0000-000020040000}"/>
    <cellStyle name="Separador de milhares 10" xfId="560" xr:uid="{00000000-0005-0000-0000-000021040000}"/>
    <cellStyle name="Separador de milhares 11" xfId="561" xr:uid="{00000000-0005-0000-0000-000022040000}"/>
    <cellStyle name="Separador de milhares 12" xfId="562" xr:uid="{00000000-0005-0000-0000-000023040000}"/>
    <cellStyle name="Separador de milhares 13" xfId="563" xr:uid="{00000000-0005-0000-0000-000024040000}"/>
    <cellStyle name="Separador de milhares 14" xfId="564" xr:uid="{00000000-0005-0000-0000-000025040000}"/>
    <cellStyle name="Separador de milhares 14 2" xfId="703" xr:uid="{00000000-0005-0000-0000-000026040000}"/>
    <cellStyle name="Separador de milhares 15" xfId="671" xr:uid="{00000000-0005-0000-0000-000027040000}"/>
    <cellStyle name="Separador de milhares 15 2" xfId="706" xr:uid="{00000000-0005-0000-0000-000028040000}"/>
    <cellStyle name="Separador de milhares 15 3" xfId="1074" xr:uid="{00000000-0005-0000-0000-000029040000}"/>
    <cellStyle name="Separador de milhares 15 4" xfId="1290" xr:uid="{00000000-0005-0000-0000-00002A040000}"/>
    <cellStyle name="Separador de milhares 16" xfId="676" xr:uid="{00000000-0005-0000-0000-00002B040000}"/>
    <cellStyle name="Separador de milhares 16 2" xfId="709" xr:uid="{00000000-0005-0000-0000-00002C040000}"/>
    <cellStyle name="Separador de milhares 16 3" xfId="1078" xr:uid="{00000000-0005-0000-0000-00002D040000}"/>
    <cellStyle name="Separador de milhares 17" xfId="678" xr:uid="{00000000-0005-0000-0000-00002E040000}"/>
    <cellStyle name="Separador de milhares 17 2" xfId="712" xr:uid="{00000000-0005-0000-0000-00002F040000}"/>
    <cellStyle name="Separador de milhares 17 3" xfId="1080" xr:uid="{00000000-0005-0000-0000-000030040000}"/>
    <cellStyle name="Separador de milhares 17 4" xfId="1296" xr:uid="{00000000-0005-0000-0000-000031040000}"/>
    <cellStyle name="Separador de milhares 18" xfId="715" xr:uid="{00000000-0005-0000-0000-000032040000}"/>
    <cellStyle name="Separador de milhares 19" xfId="718" xr:uid="{00000000-0005-0000-0000-000033040000}"/>
    <cellStyle name="Separador de milhares 2" xfId="58" xr:uid="{00000000-0005-0000-0000-000034040000}"/>
    <cellStyle name="Separador de milhares 2 10" xfId="699" xr:uid="{00000000-0005-0000-0000-000035040000}"/>
    <cellStyle name="Separador de milhares 2 11" xfId="701" xr:uid="{00000000-0005-0000-0000-000036040000}"/>
    <cellStyle name="Separador de milhares 2 11 3" xfId="1354" xr:uid="{00000000-0005-0000-0000-000037040000}"/>
    <cellStyle name="Separador de milhares 2 12" xfId="704" xr:uid="{00000000-0005-0000-0000-000038040000}"/>
    <cellStyle name="Separador de milhares 2 13" xfId="707" xr:uid="{00000000-0005-0000-0000-000039040000}"/>
    <cellStyle name="Separador de milhares 2 14" xfId="710" xr:uid="{00000000-0005-0000-0000-00003A040000}"/>
    <cellStyle name="Separador de milhares 2 15" xfId="713" xr:uid="{00000000-0005-0000-0000-00003B040000}"/>
    <cellStyle name="Separador de milhares 2 16" xfId="716" xr:uid="{00000000-0005-0000-0000-00003C040000}"/>
    <cellStyle name="Separador de milhares 2 17" xfId="719" xr:uid="{00000000-0005-0000-0000-00003D040000}"/>
    <cellStyle name="Separador de milhares 2 18" xfId="722" xr:uid="{00000000-0005-0000-0000-00003E040000}"/>
    <cellStyle name="Separador de milhares 2 19" xfId="725" xr:uid="{00000000-0005-0000-0000-00003F040000}"/>
    <cellStyle name="Separador de milhares 2 2" xfId="565" xr:uid="{00000000-0005-0000-0000-000040040000}"/>
    <cellStyle name="Separador de milhares 2 2 2" xfId="794" xr:uid="{00000000-0005-0000-0000-000041040000}"/>
    <cellStyle name="Separador de milhares 2 2 3" xfId="853" xr:uid="{00000000-0005-0000-0000-000042040000}"/>
    <cellStyle name="Separador de milhares 2 20" xfId="728" xr:uid="{00000000-0005-0000-0000-000043040000}"/>
    <cellStyle name="Separador de milhares 2 21" xfId="731" xr:uid="{00000000-0005-0000-0000-000044040000}"/>
    <cellStyle name="Separador de milhares 2 22" xfId="734" xr:uid="{00000000-0005-0000-0000-000045040000}"/>
    <cellStyle name="Separador de milhares 2 23" xfId="737" xr:uid="{00000000-0005-0000-0000-000046040000}"/>
    <cellStyle name="Separador de milhares 2 24" xfId="740" xr:uid="{00000000-0005-0000-0000-000047040000}"/>
    <cellStyle name="Separador de milhares 2 25" xfId="743" xr:uid="{00000000-0005-0000-0000-000048040000}"/>
    <cellStyle name="Separador de milhares 2 26" xfId="746" xr:uid="{00000000-0005-0000-0000-000049040000}"/>
    <cellStyle name="Separador de milhares 2 27" xfId="749" xr:uid="{00000000-0005-0000-0000-00004A040000}"/>
    <cellStyle name="Separador de milhares 2 28" xfId="752" xr:uid="{00000000-0005-0000-0000-00004B040000}"/>
    <cellStyle name="Separador de milhares 2 28 2" xfId="1088" xr:uid="{00000000-0005-0000-0000-00004C040000}"/>
    <cellStyle name="Separador de milhares 2 29" xfId="756" xr:uid="{00000000-0005-0000-0000-00004D040000}"/>
    <cellStyle name="Separador de milhares 2 29 2" xfId="1090" xr:uid="{00000000-0005-0000-0000-00004E040000}"/>
    <cellStyle name="Separador de milhares 2 3" xfId="680" xr:uid="{00000000-0005-0000-0000-00004F040000}"/>
    <cellStyle name="Separador de milhares 2 3 2" xfId="685" xr:uid="{00000000-0005-0000-0000-000050040000}"/>
    <cellStyle name="Separador de milhares 2 3 3" xfId="855" xr:uid="{00000000-0005-0000-0000-000051040000}"/>
    <cellStyle name="Separador de milhares 2 30" xfId="760" xr:uid="{00000000-0005-0000-0000-000052040000}"/>
    <cellStyle name="Separador de milhares 2 30 2" xfId="1092" xr:uid="{00000000-0005-0000-0000-000053040000}"/>
    <cellStyle name="Separador de milhares 2 31" xfId="763" xr:uid="{00000000-0005-0000-0000-000054040000}"/>
    <cellStyle name="Separador de milhares 2 31 2" xfId="1094" xr:uid="{00000000-0005-0000-0000-000055040000}"/>
    <cellStyle name="Separador de milhares 2 32" xfId="766" xr:uid="{00000000-0005-0000-0000-000056040000}"/>
    <cellStyle name="Separador de milhares 2 32 2" xfId="1096" xr:uid="{00000000-0005-0000-0000-000057040000}"/>
    <cellStyle name="Separador de milhares 2 33" xfId="769" xr:uid="{00000000-0005-0000-0000-000058040000}"/>
    <cellStyle name="Separador de milhares 2 33 2" xfId="1098" xr:uid="{00000000-0005-0000-0000-000059040000}"/>
    <cellStyle name="Separador de milhares 2 34" xfId="773" xr:uid="{00000000-0005-0000-0000-00005A040000}"/>
    <cellStyle name="Separador de milhares 2 34 2" xfId="1100" xr:uid="{00000000-0005-0000-0000-00005B040000}"/>
    <cellStyle name="Separador de milhares 2 35" xfId="777" xr:uid="{00000000-0005-0000-0000-00005C040000}"/>
    <cellStyle name="Separador de milhares 2 35 2" xfId="1102" xr:uid="{00000000-0005-0000-0000-00005D040000}"/>
    <cellStyle name="Separador de milhares 2 36" xfId="781" xr:uid="{00000000-0005-0000-0000-00005E040000}"/>
    <cellStyle name="Separador de milhares 2 36 2" xfId="1104" xr:uid="{00000000-0005-0000-0000-00005F040000}"/>
    <cellStyle name="Separador de milhares 2 37" xfId="877" xr:uid="{00000000-0005-0000-0000-000060040000}"/>
    <cellStyle name="Separador de milhares 2 38" xfId="1163" xr:uid="{00000000-0005-0000-0000-000061040000}"/>
    <cellStyle name="Separador de milhares 2 4" xfId="687" xr:uid="{00000000-0005-0000-0000-000062040000}"/>
    <cellStyle name="Separador de milhares 2 4 2" xfId="847" xr:uid="{00000000-0005-0000-0000-000063040000}"/>
    <cellStyle name="Separador de milhares 2 4 3" xfId="856" xr:uid="{00000000-0005-0000-0000-000064040000}"/>
    <cellStyle name="Separador de milhares 2 5" xfId="689" xr:uid="{00000000-0005-0000-0000-000065040000}"/>
    <cellStyle name="Separador de milhares 2 5 2" xfId="850" xr:uid="{00000000-0005-0000-0000-000066040000}"/>
    <cellStyle name="Separador de milhares 2 5 3" xfId="857" xr:uid="{00000000-0005-0000-0000-000067040000}"/>
    <cellStyle name="Separador de milhares 2 6" xfId="691" xr:uid="{00000000-0005-0000-0000-000068040000}"/>
    <cellStyle name="Separador de milhares 2 6 2" xfId="852" xr:uid="{00000000-0005-0000-0000-000069040000}"/>
    <cellStyle name="Separador de milhares 2 6 3" xfId="858" xr:uid="{00000000-0005-0000-0000-00006A040000}"/>
    <cellStyle name="Separador de milhares 2 7" xfId="693" xr:uid="{00000000-0005-0000-0000-00006B040000}"/>
    <cellStyle name="Separador de milhares 2 8" xfId="695" xr:uid="{00000000-0005-0000-0000-00006C040000}"/>
    <cellStyle name="Separador de milhares 2 9" xfId="697" xr:uid="{00000000-0005-0000-0000-00006D040000}"/>
    <cellStyle name="Separador de milhares 20" xfId="721" xr:uid="{00000000-0005-0000-0000-00006E040000}"/>
    <cellStyle name="Separador de milhares 21" xfId="724" xr:uid="{00000000-0005-0000-0000-00006F040000}"/>
    <cellStyle name="Separador de milhares 22" xfId="727" xr:uid="{00000000-0005-0000-0000-000070040000}"/>
    <cellStyle name="Separador de milhares 23" xfId="730" xr:uid="{00000000-0005-0000-0000-000071040000}"/>
    <cellStyle name="Separador de milhares 24" xfId="733" xr:uid="{00000000-0005-0000-0000-000072040000}"/>
    <cellStyle name="Separador de milhares 25" xfId="736" xr:uid="{00000000-0005-0000-0000-000073040000}"/>
    <cellStyle name="Separador de milhares 26" xfId="739" xr:uid="{00000000-0005-0000-0000-000074040000}"/>
    <cellStyle name="Separador de milhares 27" xfId="742" xr:uid="{00000000-0005-0000-0000-000075040000}"/>
    <cellStyle name="Separador de milhares 28" xfId="745" xr:uid="{00000000-0005-0000-0000-000076040000}"/>
    <cellStyle name="Separador de milhares 29" xfId="748" xr:uid="{00000000-0005-0000-0000-000077040000}"/>
    <cellStyle name="Separador de milhares 3" xfId="60" xr:uid="{00000000-0005-0000-0000-000078040000}"/>
    <cellStyle name="Separador de milhares 3 10" xfId="1313" xr:uid="{00000000-0005-0000-0000-000079040000}"/>
    <cellStyle name="Separador de milhares 3 2" xfId="754" xr:uid="{00000000-0005-0000-0000-00007A040000}"/>
    <cellStyle name="Separador de milhares 3 2 2" xfId="785" xr:uid="{00000000-0005-0000-0000-00007B040000}"/>
    <cellStyle name="Separador de milhares 3 3" xfId="787" xr:uid="{00000000-0005-0000-0000-00007C040000}"/>
    <cellStyle name="Separador de milhares 3 4" xfId="789" xr:uid="{00000000-0005-0000-0000-00007D040000}"/>
    <cellStyle name="Separador de milhares 3 5" xfId="791" xr:uid="{00000000-0005-0000-0000-00007E040000}"/>
    <cellStyle name="Separador de milhares 3 6" xfId="879" xr:uid="{00000000-0005-0000-0000-00007F040000}"/>
    <cellStyle name="Separador de milhares 3 7" xfId="1050" xr:uid="{00000000-0005-0000-0000-000080040000}"/>
    <cellStyle name="Separador de milhares 3 8" xfId="1118" xr:uid="{00000000-0005-0000-0000-000081040000}"/>
    <cellStyle name="Separador de milhares 3 9" xfId="1165" xr:uid="{00000000-0005-0000-0000-000082040000}"/>
    <cellStyle name="Separador de milhares 30" xfId="771" xr:uid="{00000000-0005-0000-0000-000083040000}"/>
    <cellStyle name="Separador de milhares 31" xfId="775" xr:uid="{00000000-0005-0000-0000-000084040000}"/>
    <cellStyle name="Separador de milhares 32" xfId="779" xr:uid="{00000000-0005-0000-0000-000085040000}"/>
    <cellStyle name="Separador de milhares 33" xfId="874" xr:uid="{00000000-0005-0000-0000-000086040000}"/>
    <cellStyle name="Separador de milhares 34" xfId="783" xr:uid="{00000000-0005-0000-0000-000087040000}"/>
    <cellStyle name="Separador de milhares 35" xfId="1151" xr:uid="{00000000-0005-0000-0000-000088040000}"/>
    <cellStyle name="Separador de milhares 36" xfId="1352" xr:uid="{00000000-0005-0000-0000-000089040000}"/>
    <cellStyle name="Separador de milhares 37" xfId="9" xr:uid="{00000000-0005-0000-0000-00008A040000}"/>
    <cellStyle name="Separador de milhares 4" xfId="61" xr:uid="{00000000-0005-0000-0000-00008B040000}"/>
    <cellStyle name="Separador de milhares 4 2" xfId="758" xr:uid="{00000000-0005-0000-0000-00008C040000}"/>
    <cellStyle name="Separador de milhares 5" xfId="566" xr:uid="{00000000-0005-0000-0000-00008D040000}"/>
    <cellStyle name="Separador de milhares 6" xfId="567" xr:uid="{00000000-0005-0000-0000-00008E040000}"/>
    <cellStyle name="Separador de milhares 7" xfId="568" xr:uid="{00000000-0005-0000-0000-00008F040000}"/>
    <cellStyle name="Separador de milhares 8" xfId="569" xr:uid="{00000000-0005-0000-0000-000090040000}"/>
    <cellStyle name="Separador de milhares 9" xfId="570" xr:uid="{00000000-0005-0000-0000-000091040000}"/>
    <cellStyle name="Style 1" xfId="571" xr:uid="{00000000-0005-0000-0000-000092040000}"/>
    <cellStyle name="Texto de Aviso 10" xfId="572" xr:uid="{00000000-0005-0000-0000-000093040000}"/>
    <cellStyle name="Texto de Aviso 11" xfId="573" xr:uid="{00000000-0005-0000-0000-000094040000}"/>
    <cellStyle name="Texto de Aviso 12" xfId="574" xr:uid="{00000000-0005-0000-0000-000095040000}"/>
    <cellStyle name="Texto de Aviso 13" xfId="575" xr:uid="{00000000-0005-0000-0000-000096040000}"/>
    <cellStyle name="Texto de Aviso 14" xfId="46" xr:uid="{00000000-0005-0000-0000-000097040000}"/>
    <cellStyle name="Texto de Aviso 2" xfId="576" xr:uid="{00000000-0005-0000-0000-000098040000}"/>
    <cellStyle name="Texto de Aviso 3" xfId="577" xr:uid="{00000000-0005-0000-0000-000099040000}"/>
    <cellStyle name="Texto de Aviso 4" xfId="578" xr:uid="{00000000-0005-0000-0000-00009A040000}"/>
    <cellStyle name="Texto de Aviso 5" xfId="579" xr:uid="{00000000-0005-0000-0000-00009B040000}"/>
    <cellStyle name="Texto de Aviso 6" xfId="580" xr:uid="{00000000-0005-0000-0000-00009C040000}"/>
    <cellStyle name="Texto de Aviso 7" xfId="581" xr:uid="{00000000-0005-0000-0000-00009D040000}"/>
    <cellStyle name="Texto de Aviso 8" xfId="582" xr:uid="{00000000-0005-0000-0000-00009E040000}"/>
    <cellStyle name="Texto de Aviso 9" xfId="583" xr:uid="{00000000-0005-0000-0000-00009F040000}"/>
    <cellStyle name="Texto Explicativo 10" xfId="584" xr:uid="{00000000-0005-0000-0000-0000A0040000}"/>
    <cellStyle name="Texto Explicativo 11" xfId="585" xr:uid="{00000000-0005-0000-0000-0000A1040000}"/>
    <cellStyle name="Texto Explicativo 12" xfId="586" xr:uid="{00000000-0005-0000-0000-0000A2040000}"/>
    <cellStyle name="Texto Explicativo 13" xfId="587" xr:uid="{00000000-0005-0000-0000-0000A3040000}"/>
    <cellStyle name="Texto Explicativo 14" xfId="47" xr:uid="{00000000-0005-0000-0000-0000A4040000}"/>
    <cellStyle name="Texto Explicativo 2" xfId="588" xr:uid="{00000000-0005-0000-0000-0000A5040000}"/>
    <cellStyle name="Texto Explicativo 3" xfId="589" xr:uid="{00000000-0005-0000-0000-0000A6040000}"/>
    <cellStyle name="Texto Explicativo 4" xfId="590" xr:uid="{00000000-0005-0000-0000-0000A7040000}"/>
    <cellStyle name="Texto Explicativo 5" xfId="591" xr:uid="{00000000-0005-0000-0000-0000A8040000}"/>
    <cellStyle name="Texto Explicativo 6" xfId="592" xr:uid="{00000000-0005-0000-0000-0000A9040000}"/>
    <cellStyle name="Texto Explicativo 7" xfId="593" xr:uid="{00000000-0005-0000-0000-0000AA040000}"/>
    <cellStyle name="Texto Explicativo 8" xfId="594" xr:uid="{00000000-0005-0000-0000-0000AB040000}"/>
    <cellStyle name="Texto Explicativo 9" xfId="595" xr:uid="{00000000-0005-0000-0000-0000AC040000}"/>
    <cellStyle name="Title" xfId="596" xr:uid="{00000000-0005-0000-0000-0000AD040000}"/>
    <cellStyle name="Título 1 10" xfId="597" xr:uid="{00000000-0005-0000-0000-0000AE040000}"/>
    <cellStyle name="Título 1 11" xfId="598" xr:uid="{00000000-0005-0000-0000-0000AF040000}"/>
    <cellStyle name="Título 1 12" xfId="599" xr:uid="{00000000-0005-0000-0000-0000B0040000}"/>
    <cellStyle name="Título 1 13" xfId="600" xr:uid="{00000000-0005-0000-0000-0000B1040000}"/>
    <cellStyle name="Título 1 14" xfId="49" xr:uid="{00000000-0005-0000-0000-0000B2040000}"/>
    <cellStyle name="Título 1 2" xfId="601" xr:uid="{00000000-0005-0000-0000-0000B3040000}"/>
    <cellStyle name="Título 1 2 2" xfId="820" xr:uid="{00000000-0005-0000-0000-0000B4040000}"/>
    <cellStyle name="Título 1 3" xfId="602" xr:uid="{00000000-0005-0000-0000-0000B5040000}"/>
    <cellStyle name="Título 1 3 2" xfId="841" xr:uid="{00000000-0005-0000-0000-0000B6040000}"/>
    <cellStyle name="Título 1 4" xfId="603" xr:uid="{00000000-0005-0000-0000-0000B7040000}"/>
    <cellStyle name="Título 1 5" xfId="604" xr:uid="{00000000-0005-0000-0000-0000B8040000}"/>
    <cellStyle name="Título 1 6" xfId="605" xr:uid="{00000000-0005-0000-0000-0000B9040000}"/>
    <cellStyle name="Título 1 7" xfId="606" xr:uid="{00000000-0005-0000-0000-0000BA040000}"/>
    <cellStyle name="Título 1 8" xfId="607" xr:uid="{00000000-0005-0000-0000-0000BB040000}"/>
    <cellStyle name="Título 1 9" xfId="608" xr:uid="{00000000-0005-0000-0000-0000BC040000}"/>
    <cellStyle name="Título 10" xfId="609" xr:uid="{00000000-0005-0000-0000-0000BD040000}"/>
    <cellStyle name="Título 11" xfId="610" xr:uid="{00000000-0005-0000-0000-0000BE040000}"/>
    <cellStyle name="Título 12" xfId="611" xr:uid="{00000000-0005-0000-0000-0000BF040000}"/>
    <cellStyle name="Título 13" xfId="612" xr:uid="{00000000-0005-0000-0000-0000C0040000}"/>
    <cellStyle name="Título 14" xfId="613" xr:uid="{00000000-0005-0000-0000-0000C1040000}"/>
    <cellStyle name="Título 15" xfId="614" xr:uid="{00000000-0005-0000-0000-0000C2040000}"/>
    <cellStyle name="Título 16" xfId="615" xr:uid="{00000000-0005-0000-0000-0000C3040000}"/>
    <cellStyle name="Título 17" xfId="48" xr:uid="{00000000-0005-0000-0000-0000C4040000}"/>
    <cellStyle name="Título 2 10" xfId="616" xr:uid="{00000000-0005-0000-0000-0000C5040000}"/>
    <cellStyle name="Título 2 11" xfId="617" xr:uid="{00000000-0005-0000-0000-0000C6040000}"/>
    <cellStyle name="Título 2 12" xfId="618" xr:uid="{00000000-0005-0000-0000-0000C7040000}"/>
    <cellStyle name="Título 2 13" xfId="619" xr:uid="{00000000-0005-0000-0000-0000C8040000}"/>
    <cellStyle name="Título 2 14" xfId="50" xr:uid="{00000000-0005-0000-0000-0000C9040000}"/>
    <cellStyle name="Título 2 2" xfId="620" xr:uid="{00000000-0005-0000-0000-0000CA040000}"/>
    <cellStyle name="Título 2 2 2" xfId="821" xr:uid="{00000000-0005-0000-0000-0000CB040000}"/>
    <cellStyle name="Título 2 3" xfId="621" xr:uid="{00000000-0005-0000-0000-0000CC040000}"/>
    <cellStyle name="Título 2 3 2" xfId="842" xr:uid="{00000000-0005-0000-0000-0000CD040000}"/>
    <cellStyle name="Título 2 4" xfId="622" xr:uid="{00000000-0005-0000-0000-0000CE040000}"/>
    <cellStyle name="Título 2 5" xfId="623" xr:uid="{00000000-0005-0000-0000-0000CF040000}"/>
    <cellStyle name="Título 2 6" xfId="624" xr:uid="{00000000-0005-0000-0000-0000D0040000}"/>
    <cellStyle name="Título 2 7" xfId="625" xr:uid="{00000000-0005-0000-0000-0000D1040000}"/>
    <cellStyle name="Título 2 8" xfId="626" xr:uid="{00000000-0005-0000-0000-0000D2040000}"/>
    <cellStyle name="Título 2 9" xfId="627" xr:uid="{00000000-0005-0000-0000-0000D3040000}"/>
    <cellStyle name="Título 3 10" xfId="628" xr:uid="{00000000-0005-0000-0000-0000D4040000}"/>
    <cellStyle name="Título 3 10 2" xfId="1345" xr:uid="{00000000-0005-0000-0000-0000D5040000}"/>
    <cellStyle name="Título 3 11" xfId="629" xr:uid="{00000000-0005-0000-0000-0000D6040000}"/>
    <cellStyle name="Título 3 11 2" xfId="1289" xr:uid="{00000000-0005-0000-0000-0000D7040000}"/>
    <cellStyle name="Título 3 12" xfId="630" xr:uid="{00000000-0005-0000-0000-0000D8040000}"/>
    <cellStyle name="Título 3 12 2" xfId="1324" xr:uid="{00000000-0005-0000-0000-0000D9040000}"/>
    <cellStyle name="Título 3 13" xfId="631" xr:uid="{00000000-0005-0000-0000-0000DA040000}"/>
    <cellStyle name="Título 3 13 2" xfId="1349" xr:uid="{00000000-0005-0000-0000-0000DB040000}"/>
    <cellStyle name="Título 3 14" xfId="51" xr:uid="{00000000-0005-0000-0000-0000DC040000}"/>
    <cellStyle name="Título 3 2" xfId="632" xr:uid="{00000000-0005-0000-0000-0000DD040000}"/>
    <cellStyle name="Título 3 2 2" xfId="822" xr:uid="{00000000-0005-0000-0000-0000DE040000}"/>
    <cellStyle name="Título 3 2 2 2" xfId="1323" xr:uid="{00000000-0005-0000-0000-0000DF040000}"/>
    <cellStyle name="Título 3 2 3" xfId="1248" xr:uid="{00000000-0005-0000-0000-0000E0040000}"/>
    <cellStyle name="Título 3 3" xfId="633" xr:uid="{00000000-0005-0000-0000-0000E1040000}"/>
    <cellStyle name="Título 3 3 2" xfId="843" xr:uid="{00000000-0005-0000-0000-0000E2040000}"/>
    <cellStyle name="Título 3 3 2 2" xfId="1308" xr:uid="{00000000-0005-0000-0000-0000E3040000}"/>
    <cellStyle name="Título 3 3 3" xfId="1348" xr:uid="{00000000-0005-0000-0000-0000E4040000}"/>
    <cellStyle name="Título 3 4" xfId="634" xr:uid="{00000000-0005-0000-0000-0000E5040000}"/>
    <cellStyle name="Título 3 4 2" xfId="1269" xr:uid="{00000000-0005-0000-0000-0000E6040000}"/>
    <cellStyle name="Título 3 5" xfId="635" xr:uid="{00000000-0005-0000-0000-0000E7040000}"/>
    <cellStyle name="Título 3 5 2" xfId="1331" xr:uid="{00000000-0005-0000-0000-0000E8040000}"/>
    <cellStyle name="Título 3 6" xfId="636" xr:uid="{00000000-0005-0000-0000-0000E9040000}"/>
    <cellStyle name="Título 3 6 2" xfId="1277" xr:uid="{00000000-0005-0000-0000-0000EA040000}"/>
    <cellStyle name="Título 3 7" xfId="637" xr:uid="{00000000-0005-0000-0000-0000EB040000}"/>
    <cellStyle name="Título 3 7 2" xfId="1187" xr:uid="{00000000-0005-0000-0000-0000EC040000}"/>
    <cellStyle name="Título 3 8" xfId="638" xr:uid="{00000000-0005-0000-0000-0000ED040000}"/>
    <cellStyle name="Título 3 8 2" xfId="1209" xr:uid="{00000000-0005-0000-0000-0000EE040000}"/>
    <cellStyle name="Título 3 9" xfId="639" xr:uid="{00000000-0005-0000-0000-0000EF040000}"/>
    <cellStyle name="Título 3 9 2" xfId="1226" xr:uid="{00000000-0005-0000-0000-0000F0040000}"/>
    <cellStyle name="Título 4 10" xfId="640" xr:uid="{00000000-0005-0000-0000-0000F1040000}"/>
    <cellStyle name="Título 4 11" xfId="641" xr:uid="{00000000-0005-0000-0000-0000F2040000}"/>
    <cellStyle name="Título 4 12" xfId="642" xr:uid="{00000000-0005-0000-0000-0000F3040000}"/>
    <cellStyle name="Título 4 13" xfId="643" xr:uid="{00000000-0005-0000-0000-0000F4040000}"/>
    <cellStyle name="Título 4 14" xfId="52" xr:uid="{00000000-0005-0000-0000-0000F5040000}"/>
    <cellStyle name="Título 4 2" xfId="644" xr:uid="{00000000-0005-0000-0000-0000F6040000}"/>
    <cellStyle name="Título 4 2 2" xfId="823" xr:uid="{00000000-0005-0000-0000-0000F7040000}"/>
    <cellStyle name="Título 4 3" xfId="645" xr:uid="{00000000-0005-0000-0000-0000F8040000}"/>
    <cellStyle name="Título 4 3 2" xfId="844" xr:uid="{00000000-0005-0000-0000-0000F9040000}"/>
    <cellStyle name="Título 4 4" xfId="646" xr:uid="{00000000-0005-0000-0000-0000FA040000}"/>
    <cellStyle name="Título 4 5" xfId="647" xr:uid="{00000000-0005-0000-0000-0000FB040000}"/>
    <cellStyle name="Título 4 6" xfId="648" xr:uid="{00000000-0005-0000-0000-0000FC040000}"/>
    <cellStyle name="Título 4 7" xfId="649" xr:uid="{00000000-0005-0000-0000-0000FD040000}"/>
    <cellStyle name="Título 4 8" xfId="650" xr:uid="{00000000-0005-0000-0000-0000FE040000}"/>
    <cellStyle name="Título 4 9" xfId="651" xr:uid="{00000000-0005-0000-0000-0000FF040000}"/>
    <cellStyle name="Título 5" xfId="652" xr:uid="{00000000-0005-0000-0000-000000050000}"/>
    <cellStyle name="Título 5 2" xfId="819" xr:uid="{00000000-0005-0000-0000-000001050000}"/>
    <cellStyle name="Título 6" xfId="653" xr:uid="{00000000-0005-0000-0000-000002050000}"/>
    <cellStyle name="Título 6 2" xfId="840" xr:uid="{00000000-0005-0000-0000-000003050000}"/>
    <cellStyle name="Título 7" xfId="654" xr:uid="{00000000-0005-0000-0000-000004050000}"/>
    <cellStyle name="Título 8" xfId="655" xr:uid="{00000000-0005-0000-0000-000005050000}"/>
    <cellStyle name="Título 9" xfId="656" xr:uid="{00000000-0005-0000-0000-000006050000}"/>
    <cellStyle name="Total 10" xfId="657" xr:uid="{00000000-0005-0000-0000-000007050000}"/>
    <cellStyle name="Total 10 2" xfId="1062" xr:uid="{00000000-0005-0000-0000-000008050000}"/>
    <cellStyle name="Total 10 3" xfId="889" xr:uid="{00000000-0005-0000-0000-000009050000}"/>
    <cellStyle name="Total 10 4" xfId="1191" xr:uid="{00000000-0005-0000-0000-00000A050000}"/>
    <cellStyle name="Total 11" xfId="658" xr:uid="{00000000-0005-0000-0000-00000B050000}"/>
    <cellStyle name="Total 11 2" xfId="1063" xr:uid="{00000000-0005-0000-0000-00000C050000}"/>
    <cellStyle name="Total 11 3" xfId="888" xr:uid="{00000000-0005-0000-0000-00000D050000}"/>
    <cellStyle name="Total 11 4" xfId="1319" xr:uid="{00000000-0005-0000-0000-00000E050000}"/>
    <cellStyle name="Total 12" xfId="659" xr:uid="{00000000-0005-0000-0000-00000F050000}"/>
    <cellStyle name="Total 12 2" xfId="1064" xr:uid="{00000000-0005-0000-0000-000010050000}"/>
    <cellStyle name="Total 12 3" xfId="887" xr:uid="{00000000-0005-0000-0000-000011050000}"/>
    <cellStyle name="Total 12 4" xfId="1181" xr:uid="{00000000-0005-0000-0000-000012050000}"/>
    <cellStyle name="Total 13" xfId="660" xr:uid="{00000000-0005-0000-0000-000013050000}"/>
    <cellStyle name="Total 13 2" xfId="1065" xr:uid="{00000000-0005-0000-0000-000014050000}"/>
    <cellStyle name="Total 13 3" xfId="866" xr:uid="{00000000-0005-0000-0000-000015050000}"/>
    <cellStyle name="Total 13 4" xfId="1222" xr:uid="{00000000-0005-0000-0000-000016050000}"/>
    <cellStyle name="Total 14" xfId="1134" xr:uid="{00000000-0005-0000-0000-000017050000}"/>
    <cellStyle name="Total 15" xfId="1147" xr:uid="{00000000-0005-0000-0000-000018050000}"/>
    <cellStyle name="Total 16" xfId="1344" xr:uid="{00000000-0005-0000-0000-000019050000}"/>
    <cellStyle name="Total 17" xfId="53" xr:uid="{00000000-0005-0000-0000-00001A050000}"/>
    <cellStyle name="Total 2" xfId="661" xr:uid="{00000000-0005-0000-0000-00001B050000}"/>
    <cellStyle name="Total 2 2" xfId="824" xr:uid="{00000000-0005-0000-0000-00001C050000}"/>
    <cellStyle name="Total 2 2 2" xfId="1123" xr:uid="{00000000-0005-0000-0000-00001D050000}"/>
    <cellStyle name="Total 2 2 3" xfId="1139" xr:uid="{00000000-0005-0000-0000-00001E050000}"/>
    <cellStyle name="Total 2 2 4" xfId="1255" xr:uid="{00000000-0005-0000-0000-00001F050000}"/>
    <cellStyle name="Total 2 3" xfId="1066" xr:uid="{00000000-0005-0000-0000-000020050000}"/>
    <cellStyle name="Total 2 4" xfId="1060" xr:uid="{00000000-0005-0000-0000-000021050000}"/>
    <cellStyle name="Total 2 5" xfId="892" xr:uid="{00000000-0005-0000-0000-000022050000}"/>
    <cellStyle name="Total 2 6" xfId="1286" xr:uid="{00000000-0005-0000-0000-000023050000}"/>
    <cellStyle name="Total 2 7" xfId="1306" xr:uid="{00000000-0005-0000-0000-000024050000}"/>
    <cellStyle name="Total 3" xfId="662" xr:uid="{00000000-0005-0000-0000-000025050000}"/>
    <cellStyle name="Total 3 2" xfId="845" xr:uid="{00000000-0005-0000-0000-000026050000}"/>
    <cellStyle name="Total 3 2 2" xfId="1129" xr:uid="{00000000-0005-0000-0000-000027050000}"/>
    <cellStyle name="Total 3 2 3" xfId="1143" xr:uid="{00000000-0005-0000-0000-000028050000}"/>
    <cellStyle name="Total 3 2 4" xfId="1272" xr:uid="{00000000-0005-0000-0000-000029050000}"/>
    <cellStyle name="Total 3 3" xfId="1067" xr:uid="{00000000-0005-0000-0000-00002A050000}"/>
    <cellStyle name="Total 3 4" xfId="1057" xr:uid="{00000000-0005-0000-0000-00002B050000}"/>
    <cellStyle name="Total 3 5" xfId="897" xr:uid="{00000000-0005-0000-0000-00002C050000}"/>
    <cellStyle name="Total 3 6" xfId="1287" xr:uid="{00000000-0005-0000-0000-00002D050000}"/>
    <cellStyle name="Total 3 7" xfId="1180" xr:uid="{00000000-0005-0000-0000-00002E050000}"/>
    <cellStyle name="Total 4" xfId="663" xr:uid="{00000000-0005-0000-0000-00002F050000}"/>
    <cellStyle name="Total 4 2" xfId="1068" xr:uid="{00000000-0005-0000-0000-000030050000}"/>
    <cellStyle name="Total 4 3" xfId="886" xr:uid="{00000000-0005-0000-0000-000031050000}"/>
    <cellStyle name="Total 4 4" xfId="1193" xr:uid="{00000000-0005-0000-0000-000032050000}"/>
    <cellStyle name="Total 5" xfId="664" xr:uid="{00000000-0005-0000-0000-000033050000}"/>
    <cellStyle name="Total 5 2" xfId="1069" xr:uid="{00000000-0005-0000-0000-000034050000}"/>
    <cellStyle name="Total 5 3" xfId="885" xr:uid="{00000000-0005-0000-0000-000035050000}"/>
    <cellStyle name="Total 5 4" xfId="1339" xr:uid="{00000000-0005-0000-0000-000036050000}"/>
    <cellStyle name="Total 6" xfId="665" xr:uid="{00000000-0005-0000-0000-000037050000}"/>
    <cellStyle name="Total 6 2" xfId="1070" xr:uid="{00000000-0005-0000-0000-000038050000}"/>
    <cellStyle name="Total 6 3" xfId="884" xr:uid="{00000000-0005-0000-0000-000039050000}"/>
    <cellStyle name="Total 6 4" xfId="1160" xr:uid="{00000000-0005-0000-0000-00003A050000}"/>
    <cellStyle name="Total 7" xfId="666" xr:uid="{00000000-0005-0000-0000-00003B050000}"/>
    <cellStyle name="Total 7 2" xfId="1071" xr:uid="{00000000-0005-0000-0000-00003C050000}"/>
    <cellStyle name="Total 7 3" xfId="883" xr:uid="{00000000-0005-0000-0000-00003D050000}"/>
    <cellStyle name="Total 7 4" xfId="1179" xr:uid="{00000000-0005-0000-0000-00003E050000}"/>
    <cellStyle name="Total 8" xfId="667" xr:uid="{00000000-0005-0000-0000-00003F050000}"/>
    <cellStyle name="Total 8 2" xfId="1072" xr:uid="{00000000-0005-0000-0000-000040050000}"/>
    <cellStyle name="Total 8 3" xfId="882" xr:uid="{00000000-0005-0000-0000-000041050000}"/>
    <cellStyle name="Total 8 4" xfId="1223" xr:uid="{00000000-0005-0000-0000-000042050000}"/>
    <cellStyle name="Total 9" xfId="668" xr:uid="{00000000-0005-0000-0000-000043050000}"/>
    <cellStyle name="Total 9 2" xfId="1073" xr:uid="{00000000-0005-0000-0000-000044050000}"/>
    <cellStyle name="Total 9 3" xfId="881" xr:uid="{00000000-0005-0000-0000-000045050000}"/>
    <cellStyle name="Total 9 4" xfId="1224" xr:uid="{00000000-0005-0000-0000-000046050000}"/>
    <cellStyle name="Vírgula" xfId="6" builtinId="3"/>
    <cellStyle name="Vírgula 2" xfId="862" xr:uid="{00000000-0005-0000-0000-000048050000}"/>
    <cellStyle name="Vírgula 2 2" xfId="1111" xr:uid="{00000000-0005-0000-0000-000049050000}"/>
    <cellStyle name="Vírgula 2 3" xfId="1333" xr:uid="{00000000-0005-0000-0000-00004A050000}"/>
    <cellStyle name="Vírgula 3" xfId="864" xr:uid="{00000000-0005-0000-0000-00004B050000}"/>
    <cellStyle name="Vírgula 3 2" xfId="1113" xr:uid="{00000000-0005-0000-0000-00004C050000}"/>
    <cellStyle name="Vírgula 3 3" xfId="1335" xr:uid="{00000000-0005-0000-0000-00004D050000}"/>
    <cellStyle name="Vírgula 3 4" xfId="1353" xr:uid="{00000000-0005-0000-0000-00004E050000}"/>
    <cellStyle name="Vírgula 4" xfId="993" xr:uid="{00000000-0005-0000-0000-00004F050000}"/>
    <cellStyle name="Warning Text" xfId="669" xr:uid="{00000000-0005-0000-0000-000050050000}"/>
  </cellStyles>
  <dxfs count="6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808080"/>
      <color rgb="FF305496"/>
      <color rgb="FF1F4E78"/>
      <color rgb="FF00008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autoPageBreaks="0"/>
  </sheetPr>
  <dimension ref="A1:J30"/>
  <sheetViews>
    <sheetView showGridLines="0" tabSelected="1" workbookViewId="0">
      <selection activeCell="B1" sqref="B1"/>
    </sheetView>
  </sheetViews>
  <sheetFormatPr defaultColWidth="9.140625" defaultRowHeight="15" customHeight="1"/>
  <cols>
    <col min="1" max="1" width="1.7109375" style="5" customWidth="1"/>
    <col min="2" max="2" width="68.42578125" style="2" customWidth="1"/>
    <col min="3" max="3" width="6.7109375" style="4" customWidth="1"/>
    <col min="4" max="4" width="13.7109375" style="4" customWidth="1"/>
    <col min="5" max="5" width="14.7109375" style="4" customWidth="1" collapsed="1"/>
    <col min="6" max="6" width="13.7109375" style="4" customWidth="1"/>
    <col min="7" max="7" width="14.7109375" style="3" customWidth="1"/>
    <col min="8" max="16384" width="9.140625" style="1"/>
  </cols>
  <sheetData>
    <row r="1" spans="1:10" s="11" customFormat="1" ht="15" customHeight="1">
      <c r="A1" s="47" t="s">
        <v>0</v>
      </c>
      <c r="B1" s="48"/>
      <c r="C1" s="38"/>
      <c r="D1" s="10"/>
      <c r="E1" s="54"/>
      <c r="F1" s="54"/>
      <c r="G1" s="54"/>
    </row>
    <row r="2" spans="1:10" s="11" customFormat="1" ht="15" customHeight="1">
      <c r="A2" s="48" t="s">
        <v>7</v>
      </c>
      <c r="B2" s="48"/>
      <c r="C2" s="38"/>
      <c r="D2" s="10"/>
      <c r="E2" s="54"/>
      <c r="F2" s="54"/>
      <c r="G2" s="54"/>
    </row>
    <row r="3" spans="1:10" s="53" customFormat="1" ht="15" customHeight="1">
      <c r="A3" s="37" t="s">
        <v>12</v>
      </c>
      <c r="B3" s="49"/>
      <c r="C3" s="50"/>
      <c r="D3" s="51"/>
      <c r="E3" s="52"/>
      <c r="F3" s="52"/>
      <c r="G3" s="52"/>
    </row>
    <row r="4" spans="1:10" ht="15" customHeight="1">
      <c r="A4" s="8"/>
      <c r="B4" s="8"/>
      <c r="C4" s="39"/>
      <c r="D4" s="8"/>
      <c r="E4" s="9"/>
      <c r="F4" s="9"/>
      <c r="G4" s="9"/>
    </row>
    <row r="5" spans="1:10" s="11" customFormat="1" ht="30" customHeight="1" thickBot="1">
      <c r="A5" s="15"/>
      <c r="B5" s="15"/>
      <c r="C5" s="16" t="s">
        <v>11</v>
      </c>
      <c r="D5" s="16" t="s">
        <v>82</v>
      </c>
      <c r="E5" s="16" t="s">
        <v>83</v>
      </c>
      <c r="F5" s="67" t="s">
        <v>84</v>
      </c>
      <c r="G5" s="16" t="s">
        <v>85</v>
      </c>
    </row>
    <row r="6" spans="1:10" ht="15" customHeight="1">
      <c r="A6" s="19" t="s">
        <v>77</v>
      </c>
      <c r="B6" s="20"/>
      <c r="C6" s="22"/>
      <c r="D6" s="21">
        <v>74</v>
      </c>
      <c r="E6" s="21">
        <v>114</v>
      </c>
      <c r="F6" s="21">
        <v>-81</v>
      </c>
      <c r="G6" s="21">
        <v>-38</v>
      </c>
      <c r="H6" s="55"/>
      <c r="I6" s="21"/>
      <c r="J6" s="55"/>
    </row>
    <row r="7" spans="1:10" ht="15" customHeight="1">
      <c r="A7" s="19" t="s">
        <v>3</v>
      </c>
      <c r="B7" s="20"/>
      <c r="C7" s="22"/>
      <c r="D7" s="21">
        <v>-27</v>
      </c>
      <c r="E7" s="21">
        <v>-58</v>
      </c>
      <c r="F7" s="21">
        <v>-21</v>
      </c>
      <c r="G7" s="21">
        <v>-34</v>
      </c>
      <c r="H7" s="55"/>
      <c r="I7" s="21"/>
    </row>
    <row r="8" spans="1:10" ht="15" customHeight="1">
      <c r="A8" s="19" t="s">
        <v>8</v>
      </c>
      <c r="B8" s="20"/>
      <c r="C8" s="22"/>
      <c r="D8" s="21">
        <v>-2</v>
      </c>
      <c r="E8" s="21">
        <v>-246</v>
      </c>
      <c r="F8" s="21">
        <v>-7</v>
      </c>
      <c r="G8" s="21">
        <v>-291</v>
      </c>
      <c r="H8" s="55"/>
    </row>
    <row r="9" spans="1:10" ht="24.95" customHeight="1">
      <c r="A9" s="68" t="s">
        <v>9</v>
      </c>
      <c r="B9" s="68"/>
      <c r="C9" s="22" t="s">
        <v>81</v>
      </c>
      <c r="D9" s="21">
        <v>2485</v>
      </c>
      <c r="E9" s="21">
        <v>5114</v>
      </c>
      <c r="F9" s="21">
        <v>2140</v>
      </c>
      <c r="G9" s="21">
        <v>4791</v>
      </c>
    </row>
    <row r="10" spans="1:10" s="66" customFormat="1" ht="15" customHeight="1">
      <c r="A10" s="63" t="s">
        <v>78</v>
      </c>
      <c r="B10" s="63"/>
      <c r="C10" s="64"/>
      <c r="D10" s="65">
        <v>2530</v>
      </c>
      <c r="E10" s="65">
        <v>4924</v>
      </c>
      <c r="F10" s="65">
        <v>2031</v>
      </c>
      <c r="G10" s="65">
        <v>4428</v>
      </c>
    </row>
    <row r="11" spans="1:10" ht="15" customHeight="1">
      <c r="A11" s="17" t="s">
        <v>44</v>
      </c>
      <c r="B11" s="17"/>
      <c r="C11" s="40"/>
      <c r="D11" s="21">
        <v>59</v>
      </c>
      <c r="E11" s="18">
        <v>122</v>
      </c>
      <c r="F11" s="21">
        <v>75</v>
      </c>
      <c r="G11" s="18">
        <v>96</v>
      </c>
      <c r="H11" s="55"/>
    </row>
    <row r="12" spans="1:10" ht="15" customHeight="1">
      <c r="A12" s="17" t="s">
        <v>46</v>
      </c>
      <c r="B12" s="17"/>
      <c r="C12" s="40"/>
      <c r="D12" s="21">
        <v>-47</v>
      </c>
      <c r="E12" s="18">
        <v>-106</v>
      </c>
      <c r="F12" s="21">
        <v>-86</v>
      </c>
      <c r="G12" s="18">
        <v>-122</v>
      </c>
      <c r="H12" s="55"/>
    </row>
    <row r="13" spans="1:10" s="66" customFormat="1" ht="15" customHeight="1">
      <c r="A13" s="63" t="s">
        <v>6</v>
      </c>
      <c r="B13" s="63"/>
      <c r="C13" s="64"/>
      <c r="D13" s="65">
        <v>12</v>
      </c>
      <c r="E13" s="65">
        <v>16</v>
      </c>
      <c r="F13" s="65">
        <v>-11</v>
      </c>
      <c r="G13" s="65">
        <v>-26</v>
      </c>
    </row>
    <row r="14" spans="1:10" ht="15" customHeight="1">
      <c r="A14" s="23" t="s">
        <v>79</v>
      </c>
      <c r="B14" s="23"/>
      <c r="C14" s="41"/>
      <c r="D14" s="24">
        <v>2542</v>
      </c>
      <c r="E14" s="24">
        <v>4940</v>
      </c>
      <c r="F14" s="24">
        <v>2020</v>
      </c>
      <c r="G14" s="24">
        <v>4402</v>
      </c>
    </row>
    <row r="15" spans="1:10" ht="15" customHeight="1">
      <c r="A15" s="19" t="s">
        <v>1</v>
      </c>
      <c r="B15" s="20"/>
      <c r="C15" s="22"/>
      <c r="D15" s="21">
        <v>0</v>
      </c>
      <c r="E15" s="21">
        <v>0</v>
      </c>
      <c r="F15" s="21">
        <v>1</v>
      </c>
      <c r="G15" s="21">
        <v>0</v>
      </c>
      <c r="H15" s="21"/>
    </row>
    <row r="16" spans="1:10" ht="15" customHeight="1">
      <c r="A16" s="19" t="s">
        <v>2</v>
      </c>
      <c r="B16" s="20"/>
      <c r="C16" s="22"/>
      <c r="D16" s="21">
        <v>-107</v>
      </c>
      <c r="E16" s="21">
        <v>-19</v>
      </c>
      <c r="F16" s="21">
        <v>26</v>
      </c>
      <c r="G16" s="21">
        <v>45</v>
      </c>
      <c r="H16" s="55"/>
    </row>
    <row r="17" spans="1:7" ht="15" customHeight="1">
      <c r="A17" s="23" t="s">
        <v>13</v>
      </c>
      <c r="B17" s="23"/>
      <c r="C17" s="41"/>
      <c r="D17" s="24">
        <v>2435</v>
      </c>
      <c r="E17" s="24">
        <v>4921</v>
      </c>
      <c r="F17" s="24">
        <v>2047</v>
      </c>
      <c r="G17" s="24">
        <v>4447</v>
      </c>
    </row>
    <row r="18" spans="1:7" s="6" customFormat="1" ht="15" customHeight="1">
      <c r="A18" s="25" t="s">
        <v>14</v>
      </c>
      <c r="B18" s="25"/>
      <c r="C18" s="26">
        <v>23</v>
      </c>
      <c r="D18" s="27"/>
      <c r="E18" s="27"/>
      <c r="F18" s="27"/>
      <c r="G18" s="27"/>
    </row>
    <row r="19" spans="1:7" s="6" customFormat="1" ht="15" customHeight="1">
      <c r="A19" s="28"/>
      <c r="B19" s="29" t="s">
        <v>4</v>
      </c>
      <c r="C19" s="42"/>
      <c r="D19" s="30">
        <v>0.28999999999999998</v>
      </c>
      <c r="E19" s="30">
        <v>0.59</v>
      </c>
      <c r="F19" s="30">
        <v>0.25</v>
      </c>
      <c r="G19" s="30">
        <v>0.54</v>
      </c>
    </row>
    <row r="20" spans="1:7" s="6" customFormat="1" ht="15" customHeight="1">
      <c r="A20" s="28"/>
      <c r="B20" s="31" t="s">
        <v>5</v>
      </c>
      <c r="C20" s="42"/>
      <c r="D20" s="30">
        <v>0.28999999999999998</v>
      </c>
      <c r="E20" s="30">
        <v>0.59</v>
      </c>
      <c r="F20" s="30">
        <v>0.25</v>
      </c>
      <c r="G20" s="30">
        <v>0.54</v>
      </c>
    </row>
    <row r="21" spans="1:7" s="6" customFormat="1" ht="12.75" customHeight="1">
      <c r="A21" s="69" t="s">
        <v>15</v>
      </c>
      <c r="B21" s="70"/>
      <c r="C21" s="43"/>
      <c r="D21" s="32"/>
      <c r="E21" s="32"/>
      <c r="F21" s="32"/>
      <c r="G21" s="32"/>
    </row>
    <row r="22" spans="1:7" s="6" customFormat="1" ht="15" customHeight="1">
      <c r="A22" s="28"/>
      <c r="B22" s="29" t="s">
        <v>4</v>
      </c>
      <c r="C22" s="44"/>
      <c r="D22" s="33">
        <v>2889839018.6666665</v>
      </c>
      <c r="E22" s="33">
        <v>2889839330.8333335</v>
      </c>
      <c r="F22" s="33">
        <v>2867721003</v>
      </c>
      <c r="G22" s="33">
        <v>2845602364</v>
      </c>
    </row>
    <row r="23" spans="1:7" s="6" customFormat="1" ht="15" customHeight="1" thickBot="1">
      <c r="A23" s="34"/>
      <c r="B23" s="34" t="s">
        <v>5</v>
      </c>
      <c r="C23" s="45"/>
      <c r="D23" s="35">
        <v>5520977160</v>
      </c>
      <c r="E23" s="35">
        <v>5520917752.5</v>
      </c>
      <c r="F23" s="35">
        <v>5481241942</v>
      </c>
      <c r="G23" s="35">
        <v>5439375539</v>
      </c>
    </row>
    <row r="24" spans="1:7" s="7" customFormat="1" ht="12.75">
      <c r="A24" s="36" t="s">
        <v>10</v>
      </c>
      <c r="B24" s="36"/>
      <c r="C24" s="46"/>
      <c r="D24" s="36"/>
      <c r="E24" s="36"/>
      <c r="F24" s="36"/>
      <c r="G24" s="36"/>
    </row>
    <row r="26" spans="1:7" ht="15" customHeight="1">
      <c r="D26" s="12"/>
      <c r="E26" s="12"/>
      <c r="F26" s="12"/>
      <c r="G26" s="13"/>
    </row>
    <row r="27" spans="1:7" ht="15" customHeight="1">
      <c r="D27" s="12"/>
      <c r="E27" s="12"/>
      <c r="F27" s="12"/>
      <c r="G27" s="13"/>
    </row>
    <row r="28" spans="1:7" ht="15" customHeight="1">
      <c r="D28" s="14"/>
      <c r="E28" s="14"/>
      <c r="F28" s="14"/>
      <c r="G28" s="14"/>
    </row>
    <row r="30" spans="1:7" ht="24.95" customHeight="1"/>
  </sheetData>
  <mergeCells count="2">
    <mergeCell ref="A9:B9"/>
    <mergeCell ref="A21:B21"/>
  </mergeCells>
  <conditionalFormatting sqref="D17">
    <cfRule type="expression" dxfId="65" priority="109">
      <formula>#REF!&lt;&gt;0</formula>
    </cfRule>
    <cfRule type="expression" dxfId="64" priority="110">
      <formula>#REF!&lt;&gt;0</formula>
    </cfRule>
    <cfRule type="expression" dxfId="63" priority="111">
      <formula>#REF!&lt;&gt;0</formula>
    </cfRule>
    <cfRule type="expression" dxfId="62" priority="112">
      <formula>#REF!&lt;&gt;0</formula>
    </cfRule>
    <cfRule type="expression" dxfId="61" priority="113">
      <formula>#REF!&lt;&gt;0</formula>
    </cfRule>
  </conditionalFormatting>
  <conditionalFormatting sqref="E17">
    <cfRule type="expression" dxfId="60" priority="114">
      <formula>#REF!&lt;&gt;0</formula>
    </cfRule>
    <cfRule type="expression" dxfId="59" priority="115">
      <formula>#REF!&lt;&gt;0</formula>
    </cfRule>
    <cfRule type="expression" dxfId="58" priority="116">
      <formula>#REF!&lt;&gt;0</formula>
    </cfRule>
    <cfRule type="expression" dxfId="57" priority="117">
      <formula>#REF!&lt;&gt;0</formula>
    </cfRule>
    <cfRule type="expression" dxfId="56" priority="118">
      <formula>#REF!&lt;&gt;0</formula>
    </cfRule>
    <cfRule type="expression" dxfId="55" priority="119">
      <formula>#REF!&lt;&gt;0</formula>
    </cfRule>
  </conditionalFormatting>
  <conditionalFormatting sqref="F17">
    <cfRule type="expression" dxfId="54" priority="120">
      <formula>#REF!&lt;&gt;0</formula>
    </cfRule>
    <cfRule type="expression" dxfId="53" priority="121">
      <formula>#REF!&lt;&gt;0</formula>
    </cfRule>
    <cfRule type="expression" dxfId="52" priority="122">
      <formula>#REF!&lt;&gt;0</formula>
    </cfRule>
    <cfRule type="expression" dxfId="51" priority="123">
      <formula>#REF!&lt;&gt;0</formula>
    </cfRule>
    <cfRule type="expression" dxfId="50" priority="124">
      <formula>#REF!&lt;&gt;0</formula>
    </cfRule>
  </conditionalFormatting>
  <conditionalFormatting sqref="G17">
    <cfRule type="expression" dxfId="49" priority="125">
      <formula>#REF!&lt;&gt;0</formula>
    </cfRule>
    <cfRule type="expression" dxfId="48" priority="126">
      <formula>#REF!&lt;&gt;0</formula>
    </cfRule>
    <cfRule type="expression" dxfId="47" priority="127">
      <formula>#REF!&lt;&gt;0</formula>
    </cfRule>
    <cfRule type="expression" dxfId="46" priority="128">
      <formula>#REF!&lt;&gt;0</formula>
    </cfRule>
    <cfRule type="expression" dxfId="45" priority="129">
      <formula>#REF!&lt;&gt;0</formula>
    </cfRule>
  </conditionalFormatting>
  <conditionalFormatting sqref="F22">
    <cfRule type="expression" dxfId="44" priority="134">
      <formula>#REF!&lt;&gt;0</formula>
    </cfRule>
    <cfRule type="expression" dxfId="43" priority="135">
      <formula>#REF!&lt;&gt;0</formula>
    </cfRule>
  </conditionalFormatting>
  <conditionalFormatting sqref="G22">
    <cfRule type="expression" dxfId="42" priority="136">
      <formula>#REF!&lt;&gt;0</formula>
    </cfRule>
    <cfRule type="expression" dxfId="41" priority="137">
      <formula>#REF!&lt;&gt;0</formula>
    </cfRule>
  </conditionalFormatting>
  <conditionalFormatting sqref="D23">
    <cfRule type="expression" dxfId="40" priority="138">
      <formula>#REF!&lt;&gt;0</formula>
    </cfRule>
    <cfRule type="expression" dxfId="39" priority="139">
      <formula>#REF!&lt;&gt;0</formula>
    </cfRule>
  </conditionalFormatting>
  <conditionalFormatting sqref="E23">
    <cfRule type="expression" dxfId="38" priority="140">
      <formula>#REF!&lt;&gt;0</formula>
    </cfRule>
    <cfRule type="expression" dxfId="37" priority="141">
      <formula>#REF!&lt;&gt;0</formula>
    </cfRule>
  </conditionalFormatting>
  <conditionalFormatting sqref="F23">
    <cfRule type="expression" dxfId="36" priority="142">
      <formula>#REF!&lt;&gt;0</formula>
    </cfRule>
    <cfRule type="expression" dxfId="35" priority="143">
      <formula>#REF!&lt;&gt;0</formula>
    </cfRule>
  </conditionalFormatting>
  <conditionalFormatting sqref="G23">
    <cfRule type="expression" dxfId="34" priority="144">
      <formula>#REF!&lt;&gt;0</formula>
    </cfRule>
    <cfRule type="expression" dxfId="33" priority="145">
      <formula>#REF!&lt;&gt;0</formula>
    </cfRule>
  </conditionalFormatting>
  <conditionalFormatting sqref="D19">
    <cfRule type="expression" dxfId="32" priority="146">
      <formula>#REF!&lt;&gt;0</formula>
    </cfRule>
    <cfRule type="expression" dxfId="31" priority="147">
      <formula>#REF!&lt;&gt;0</formula>
    </cfRule>
  </conditionalFormatting>
  <conditionalFormatting sqref="F19">
    <cfRule type="expression" dxfId="30" priority="150">
      <formula>#REF!&lt;&gt;0</formula>
    </cfRule>
    <cfRule type="expression" dxfId="29" priority="151">
      <formula>#REF!&lt;&gt;0</formula>
    </cfRule>
  </conditionalFormatting>
  <conditionalFormatting sqref="G19">
    <cfRule type="expression" dxfId="28" priority="152">
      <formula>#REF!&lt;&gt;0</formula>
    </cfRule>
    <cfRule type="expression" dxfId="27" priority="153">
      <formula>#REF!&lt;&gt;0</formula>
    </cfRule>
  </conditionalFormatting>
  <conditionalFormatting sqref="D20">
    <cfRule type="expression" dxfId="26" priority="154">
      <formula>#REF!&lt;&gt;0</formula>
    </cfRule>
    <cfRule type="expression" dxfId="25" priority="155">
      <formula>#REF!&lt;&gt;0</formula>
    </cfRule>
  </conditionalFormatting>
  <conditionalFormatting sqref="F20">
    <cfRule type="expression" dxfId="24" priority="158">
      <formula>#REF!&lt;&gt;0</formula>
    </cfRule>
    <cfRule type="expression" dxfId="23" priority="159">
      <formula>#REF!&lt;&gt;0</formula>
    </cfRule>
  </conditionalFormatting>
  <conditionalFormatting sqref="G20">
    <cfRule type="expression" dxfId="22" priority="160">
      <formula>#REF!&lt;&gt;0</formula>
    </cfRule>
    <cfRule type="expression" dxfId="21" priority="161">
      <formula>#REF!&lt;&gt;0</formula>
    </cfRule>
  </conditionalFormatting>
  <conditionalFormatting sqref="E9">
    <cfRule type="expression" dxfId="20" priority="162">
      <formula>#REF!&lt;&gt;0</formula>
    </cfRule>
    <cfRule type="expression" dxfId="19" priority="163">
      <formula>#REF!&lt;&gt;0</formula>
    </cfRule>
    <cfRule type="expression" dxfId="18" priority="164">
      <formula>#REF!&lt;&gt;0</formula>
    </cfRule>
  </conditionalFormatting>
  <conditionalFormatting sqref="G9">
    <cfRule type="expression" dxfId="17" priority="165">
      <formula>#REF!&lt;&gt;0</formula>
    </cfRule>
    <cfRule type="expression" dxfId="16" priority="166">
      <formula>#REF!&lt;&gt;0</formula>
    </cfRule>
    <cfRule type="expression" dxfId="15" priority="167">
      <formula>#REF!&lt;&gt;0</formula>
    </cfRule>
  </conditionalFormatting>
  <conditionalFormatting sqref="D9">
    <cfRule type="expression" dxfId="14" priority="168">
      <formula>#REF!&lt;&gt;0</formula>
    </cfRule>
    <cfRule type="expression" dxfId="13" priority="169">
      <formula>#REF!&lt;&gt;0</formula>
    </cfRule>
  </conditionalFormatting>
  <conditionalFormatting sqref="F9">
    <cfRule type="expression" dxfId="12" priority="170">
      <formula>#REF!&lt;&gt;0</formula>
    </cfRule>
    <cfRule type="expression" dxfId="11" priority="171">
      <formula>#REF!&lt;&gt;0</formula>
    </cfRule>
  </conditionalFormatting>
  <conditionalFormatting sqref="D11:D12">
    <cfRule type="expression" dxfId="10" priority="10">
      <formula>#REF!&lt;&gt;0</formula>
    </cfRule>
    <cfRule type="expression" dxfId="9" priority="11">
      <formula>#REF!&lt;&gt;0</formula>
    </cfRule>
  </conditionalFormatting>
  <conditionalFormatting sqref="F11:F12">
    <cfRule type="expression" dxfId="8" priority="8">
      <formula>#REF!&lt;&gt;0</formula>
    </cfRule>
    <cfRule type="expression" dxfId="7" priority="9">
      <formula>#REF!&lt;&gt;0</formula>
    </cfRule>
  </conditionalFormatting>
  <conditionalFormatting sqref="A1:B3">
    <cfRule type="expression" dxfId="6" priority="7">
      <formula>#REF!&lt;&gt;0</formula>
    </cfRule>
  </conditionalFormatting>
  <conditionalFormatting sqref="E19">
    <cfRule type="expression" dxfId="5" priority="3">
      <formula>#REF!&lt;&gt;0</formula>
    </cfRule>
    <cfRule type="expression" dxfId="4" priority="4">
      <formula>#REF!&lt;&gt;0</formula>
    </cfRule>
  </conditionalFormatting>
  <conditionalFormatting sqref="E20">
    <cfRule type="expression" dxfId="3" priority="5">
      <formula>#REF!&lt;&gt;0</formula>
    </cfRule>
    <cfRule type="expression" dxfId="2" priority="6">
      <formula>#REF!&lt;&gt;0</formula>
    </cfRule>
  </conditionalFormatting>
  <conditionalFormatting sqref="D22:E22">
    <cfRule type="expression" dxfId="1" priority="1">
      <formula>#REF!&lt;&gt;0</formula>
    </cfRule>
    <cfRule type="expression" dxfId="0" priority="2">
      <formula>#REF!&lt;&gt;0</formula>
    </cfRule>
  </conditionalFormatting>
  <printOptions horizontalCentered="1"/>
  <pageMargins left="0.52" right="0.59" top="0.51181102362204722" bottom="0.39370078740157483" header="0" footer="0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6"/>
  <sheetViews>
    <sheetView showGridLines="0" topLeftCell="B1" workbookViewId="0">
      <selection activeCell="I4" sqref="I4"/>
    </sheetView>
  </sheetViews>
  <sheetFormatPr defaultRowHeight="15"/>
  <cols>
    <col min="1" max="1" width="25.28515625" style="56" bestFit="1" customWidth="1"/>
    <col min="2" max="2" width="9.7109375" style="56" bestFit="1" customWidth="1"/>
    <col min="3" max="3" width="62.140625" style="56" bestFit="1" customWidth="1"/>
    <col min="4" max="7" width="18.7109375" style="57" customWidth="1"/>
    <col min="8" max="8" width="17.7109375" style="56" bestFit="1" customWidth="1"/>
    <col min="9" max="9" width="18" style="56" bestFit="1" customWidth="1"/>
    <col min="12" max="16384" width="9.140625" style="56"/>
  </cols>
  <sheetData>
    <row r="1" spans="1:8" s="59" customFormat="1">
      <c r="A1" s="59" t="s">
        <v>19</v>
      </c>
      <c r="B1" s="59" t="s">
        <v>16</v>
      </c>
      <c r="C1" s="59" t="s">
        <v>17</v>
      </c>
      <c r="D1" s="60" t="str">
        <f>Port_DREInd!D5</f>
        <v>01/04 a 30/06/2019</v>
      </c>
      <c r="E1" s="60" t="str">
        <f>Port_DREInd!E5</f>
        <v>01/01 a 30/06/2019</v>
      </c>
      <c r="F1" s="60" t="str">
        <f>Port_DREInd!F5</f>
        <v>01/04 a 30/06/2018</v>
      </c>
      <c r="G1" s="60" t="str">
        <f>Port_DREInd!G5</f>
        <v>01/01 a 30/06/2018</v>
      </c>
      <c r="H1" s="60" t="s">
        <v>80</v>
      </c>
    </row>
    <row r="2" spans="1:8">
      <c r="A2" s="56" t="s">
        <v>19</v>
      </c>
      <c r="B2" s="56" t="s">
        <v>20</v>
      </c>
      <c r="C2" s="56" t="s">
        <v>21</v>
      </c>
      <c r="D2" s="58">
        <v>0</v>
      </c>
      <c r="E2" s="58">
        <v>0</v>
      </c>
      <c r="F2" s="58">
        <v>0</v>
      </c>
      <c r="G2" s="58">
        <v>0</v>
      </c>
      <c r="H2" s="58" t="e">
        <f>#REF!</f>
        <v>#REF!</v>
      </c>
    </row>
    <row r="3" spans="1:8">
      <c r="A3" s="56" t="s">
        <v>19</v>
      </c>
      <c r="B3" s="56" t="s">
        <v>22</v>
      </c>
      <c r="C3" s="56" t="s">
        <v>23</v>
      </c>
      <c r="D3" s="58">
        <v>0</v>
      </c>
      <c r="E3" s="58">
        <v>0</v>
      </c>
      <c r="F3" s="58">
        <v>0</v>
      </c>
      <c r="G3" s="58">
        <v>0</v>
      </c>
      <c r="H3" s="58" t="e">
        <f>#REF!</f>
        <v>#REF!</v>
      </c>
    </row>
    <row r="4" spans="1:8">
      <c r="A4" s="56" t="s">
        <v>19</v>
      </c>
      <c r="B4" s="56" t="s">
        <v>24</v>
      </c>
      <c r="C4" s="56" t="s">
        <v>25</v>
      </c>
      <c r="D4" s="58">
        <v>0</v>
      </c>
      <c r="E4" s="58">
        <v>0</v>
      </c>
      <c r="F4" s="58">
        <v>0</v>
      </c>
      <c r="G4" s="58">
        <v>0</v>
      </c>
      <c r="H4" s="58" t="e">
        <f>#REF!</f>
        <v>#REF!</v>
      </c>
    </row>
    <row r="5" spans="1:8">
      <c r="A5" s="56" t="s">
        <v>19</v>
      </c>
      <c r="B5" s="56" t="s">
        <v>26</v>
      </c>
      <c r="C5" s="56" t="s">
        <v>27</v>
      </c>
      <c r="D5" s="58">
        <f>SUBTOTAL(9,D6:D12)</f>
        <v>2530000</v>
      </c>
      <c r="E5" s="58">
        <f>SUBTOTAL(9,E6:E12)</f>
        <v>4924000</v>
      </c>
      <c r="F5" s="58">
        <f>SUBTOTAL(9,F6:F12)</f>
        <v>2031000</v>
      </c>
      <c r="G5" s="58">
        <f>SUBTOTAL(9,G6:G12)</f>
        <v>4428000</v>
      </c>
      <c r="H5" s="58" t="e">
        <f>#REF!</f>
        <v>#REF!</v>
      </c>
    </row>
    <row r="6" spans="1:8">
      <c r="A6" s="56" t="s">
        <v>19</v>
      </c>
      <c r="B6" s="56" t="s">
        <v>28</v>
      </c>
      <c r="C6" s="56" t="s">
        <v>29</v>
      </c>
      <c r="D6" s="58">
        <v>0</v>
      </c>
      <c r="E6" s="58">
        <v>0</v>
      </c>
      <c r="F6" s="58">
        <v>0</v>
      </c>
      <c r="G6" s="58">
        <v>0</v>
      </c>
      <c r="H6" s="58" t="e">
        <f>#REF!</f>
        <v>#REF!</v>
      </c>
    </row>
    <row r="7" spans="1:8">
      <c r="A7" s="56" t="s">
        <v>19</v>
      </c>
      <c r="B7" s="56" t="s">
        <v>30</v>
      </c>
      <c r="C7" s="56" t="s">
        <v>3</v>
      </c>
      <c r="D7" s="58">
        <f>Port_DREInd!D7*1000</f>
        <v>-27000</v>
      </c>
      <c r="E7" s="58">
        <f>Port_DREInd!E7*1000</f>
        <v>-58000</v>
      </c>
      <c r="F7" s="58">
        <f>Port_DREInd!F7*1000</f>
        <v>-21000</v>
      </c>
      <c r="G7" s="58">
        <f>Port_DREInd!G7*1000</f>
        <v>-34000</v>
      </c>
      <c r="H7" s="58" t="e">
        <f>#REF!</f>
        <v>#REF!</v>
      </c>
    </row>
    <row r="8" spans="1:8">
      <c r="A8" s="56" t="s">
        <v>19</v>
      </c>
      <c r="B8" s="56" t="s">
        <v>31</v>
      </c>
      <c r="C8" s="56" t="s">
        <v>32</v>
      </c>
      <c r="D8" s="58">
        <v>0</v>
      </c>
      <c r="E8" s="58">
        <v>0</v>
      </c>
      <c r="F8" s="58">
        <v>0</v>
      </c>
      <c r="G8" s="58">
        <v>0</v>
      </c>
      <c r="H8" s="58" t="e">
        <f>#REF!</f>
        <v>#REF!</v>
      </c>
    </row>
    <row r="9" spans="1:8">
      <c r="A9" s="56" t="s">
        <v>19</v>
      </c>
      <c r="B9" s="56" t="s">
        <v>33</v>
      </c>
      <c r="C9" s="56" t="s">
        <v>34</v>
      </c>
      <c r="D9" s="58">
        <f>Port_DREInd!D6*1000</f>
        <v>74000</v>
      </c>
      <c r="E9" s="58">
        <f>Port_DREInd!E6*1000</f>
        <v>114000</v>
      </c>
      <c r="F9" s="58">
        <f>Port_DREInd!F6*1000</f>
        <v>-81000</v>
      </c>
      <c r="G9" s="58">
        <f>Port_DREInd!G6*1000</f>
        <v>-38000</v>
      </c>
      <c r="H9" s="58" t="e">
        <f>#REF!</f>
        <v>#REF!</v>
      </c>
    </row>
    <row r="10" spans="1:8">
      <c r="A10" s="56" t="s">
        <v>19</v>
      </c>
      <c r="B10" s="56" t="s">
        <v>35</v>
      </c>
      <c r="C10" s="56" t="s">
        <v>36</v>
      </c>
      <c r="D10" s="58">
        <f>SUBTOTAL(9,D11:D11)</f>
        <v>-2000</v>
      </c>
      <c r="E10" s="58">
        <f>SUBTOTAL(9,E11:E11)</f>
        <v>-246000</v>
      </c>
      <c r="F10" s="58">
        <f>SUBTOTAL(9,F11:F11)</f>
        <v>-7000</v>
      </c>
      <c r="G10" s="58">
        <f>SUBTOTAL(9,G11:G11)</f>
        <v>-291000</v>
      </c>
      <c r="H10" s="58" t="e">
        <f>#REF!</f>
        <v>#REF!</v>
      </c>
    </row>
    <row r="11" spans="1:8">
      <c r="A11" s="56" t="s">
        <v>19</v>
      </c>
      <c r="B11" s="56" t="s">
        <v>37</v>
      </c>
      <c r="C11" s="56" t="s">
        <v>8</v>
      </c>
      <c r="D11" s="58">
        <f>Port_DREInd!D8*1000</f>
        <v>-2000</v>
      </c>
      <c r="E11" s="58">
        <f>Port_DREInd!E8*1000</f>
        <v>-246000</v>
      </c>
      <c r="F11" s="58">
        <f>Port_DREInd!F8*1000</f>
        <v>-7000</v>
      </c>
      <c r="G11" s="58">
        <f>Port_DREInd!G8*1000</f>
        <v>-291000</v>
      </c>
      <c r="H11" s="58" t="e">
        <f>#REF!</f>
        <v>#REF!</v>
      </c>
    </row>
    <row r="12" spans="1:8">
      <c r="A12" s="56" t="s">
        <v>19</v>
      </c>
      <c r="B12" s="56" t="s">
        <v>38</v>
      </c>
      <c r="C12" s="56" t="s">
        <v>39</v>
      </c>
      <c r="D12" s="58">
        <f>Port_DREInd!D9*1000</f>
        <v>2485000</v>
      </c>
      <c r="E12" s="58">
        <f>Port_DREInd!E9*1000</f>
        <v>5114000</v>
      </c>
      <c r="F12" s="58">
        <f>Port_DREInd!F9*1000</f>
        <v>2140000</v>
      </c>
      <c r="G12" s="58">
        <f>Port_DREInd!G9*1000</f>
        <v>4791000</v>
      </c>
      <c r="H12" s="58" t="e">
        <f>#REF!</f>
        <v>#REF!</v>
      </c>
    </row>
    <row r="13" spans="1:8">
      <c r="A13" s="56" t="s">
        <v>19</v>
      </c>
      <c r="B13" s="56" t="s">
        <v>40</v>
      </c>
      <c r="C13" s="56" t="s">
        <v>41</v>
      </c>
      <c r="D13" s="58">
        <f>SUBTOTAL(9,D2:D12)</f>
        <v>2530000</v>
      </c>
      <c r="E13" s="58">
        <f>SUBTOTAL(9,E2:E12)</f>
        <v>4924000</v>
      </c>
      <c r="F13" s="58">
        <f>SUBTOTAL(9,F2:F12)</f>
        <v>2031000</v>
      </c>
      <c r="G13" s="58">
        <f>SUBTOTAL(9,G2:G12)</f>
        <v>4428000</v>
      </c>
      <c r="H13" s="58" t="e">
        <f>#REF!</f>
        <v>#REF!</v>
      </c>
    </row>
    <row r="14" spans="1:8" s="59" customFormat="1">
      <c r="A14" s="59" t="s">
        <v>19</v>
      </c>
      <c r="B14" s="59" t="s">
        <v>42</v>
      </c>
      <c r="C14" s="59" t="s">
        <v>6</v>
      </c>
      <c r="D14" s="62">
        <f>SUBTOTAL(9,D15:D16)</f>
        <v>12000</v>
      </c>
      <c r="E14" s="62">
        <f t="shared" ref="E14" si="0">SUBTOTAL(9,E15:E16)</f>
        <v>16000</v>
      </c>
      <c r="F14" s="62">
        <f>SUBTOTAL(9,F15:F16)</f>
        <v>-11000</v>
      </c>
      <c r="G14" s="62">
        <f>SUBTOTAL(9,G15:G16)</f>
        <v>-26000</v>
      </c>
      <c r="H14" s="62" t="e">
        <f>#REF!</f>
        <v>#REF!</v>
      </c>
    </row>
    <row r="15" spans="1:8">
      <c r="A15" s="56" t="s">
        <v>19</v>
      </c>
      <c r="B15" s="56" t="s">
        <v>43</v>
      </c>
      <c r="C15" s="56" t="s">
        <v>44</v>
      </c>
      <c r="D15" s="58">
        <f>Port_DREInd!D11*1000</f>
        <v>59000</v>
      </c>
      <c r="E15" s="58">
        <f>Port_DREInd!E11*1000</f>
        <v>122000</v>
      </c>
      <c r="F15" s="58">
        <f>Port_DREInd!F11*1000</f>
        <v>75000</v>
      </c>
      <c r="G15" s="58">
        <f>Port_DREInd!G11*1000</f>
        <v>96000</v>
      </c>
      <c r="H15" s="58" t="e">
        <f>#REF!</f>
        <v>#REF!</v>
      </c>
    </row>
    <row r="16" spans="1:8">
      <c r="A16" s="56" t="s">
        <v>19</v>
      </c>
      <c r="B16" s="56" t="s">
        <v>45</v>
      </c>
      <c r="C16" s="56" t="s">
        <v>46</v>
      </c>
      <c r="D16" s="58">
        <f>Port_DREInd!D12*1000</f>
        <v>-47000</v>
      </c>
      <c r="E16" s="58">
        <f>Port_DREInd!E12*1000</f>
        <v>-106000</v>
      </c>
      <c r="F16" s="58">
        <f>Port_DREInd!F12*1000</f>
        <v>-86000</v>
      </c>
      <c r="G16" s="58">
        <f>Port_DREInd!G12*1000</f>
        <v>-122000</v>
      </c>
      <c r="H16" s="58" t="e">
        <f>#REF!</f>
        <v>#REF!</v>
      </c>
    </row>
    <row r="17" spans="1:8" s="59" customFormat="1">
      <c r="A17" s="59" t="s">
        <v>19</v>
      </c>
      <c r="B17" s="59" t="s">
        <v>47</v>
      </c>
      <c r="C17" s="59" t="s">
        <v>48</v>
      </c>
      <c r="D17" s="62">
        <f>SUBTOTAL(9,D2:D16)</f>
        <v>2542000</v>
      </c>
      <c r="E17" s="62">
        <f>SUBTOTAL(9,E2:E16)</f>
        <v>4940000</v>
      </c>
      <c r="F17" s="62">
        <f>SUBTOTAL(9,F2:F16)</f>
        <v>2020000</v>
      </c>
      <c r="G17" s="62">
        <f>SUBTOTAL(9,G2:G16)</f>
        <v>4402000</v>
      </c>
      <c r="H17" s="62" t="e">
        <f>#REF!</f>
        <v>#REF!</v>
      </c>
    </row>
    <row r="18" spans="1:8">
      <c r="A18" s="56" t="s">
        <v>19</v>
      </c>
      <c r="B18" s="56" t="s">
        <v>49</v>
      </c>
      <c r="C18" s="56" t="s">
        <v>50</v>
      </c>
      <c r="D18" s="58">
        <f>SUBTOTAL(9,D19:D20)</f>
        <v>-107000</v>
      </c>
      <c r="E18" s="58">
        <f t="shared" ref="E18:G18" si="1">SUBTOTAL(9,E19:E20)</f>
        <v>-19000</v>
      </c>
      <c r="F18" s="58">
        <f>SUBTOTAL(9,F19:F20)</f>
        <v>27000</v>
      </c>
      <c r="G18" s="58">
        <f t="shared" si="1"/>
        <v>45000</v>
      </c>
      <c r="H18" s="58" t="e">
        <f>#REF!</f>
        <v>#REF!</v>
      </c>
    </row>
    <row r="19" spans="1:8">
      <c r="A19" s="56" t="s">
        <v>19</v>
      </c>
      <c r="B19" s="56" t="s">
        <v>51</v>
      </c>
      <c r="C19" s="56" t="s">
        <v>52</v>
      </c>
      <c r="D19" s="58">
        <f>Port_DREInd!D15*1000</f>
        <v>0</v>
      </c>
      <c r="E19" s="58">
        <f>Port_DREInd!E15*1000</f>
        <v>0</v>
      </c>
      <c r="F19" s="58">
        <f>Port_DREInd!F15*1000</f>
        <v>1000</v>
      </c>
      <c r="G19" s="58">
        <f>Port_DREInd!G15*1000</f>
        <v>0</v>
      </c>
      <c r="H19" s="58" t="e">
        <f>#REF!</f>
        <v>#REF!</v>
      </c>
    </row>
    <row r="20" spans="1:8">
      <c r="A20" s="56" t="s">
        <v>19</v>
      </c>
      <c r="B20" s="56" t="s">
        <v>53</v>
      </c>
      <c r="C20" s="56" t="s">
        <v>18</v>
      </c>
      <c r="D20" s="58">
        <f>Port_DREInd!D16*1000</f>
        <v>-107000</v>
      </c>
      <c r="E20" s="58">
        <f>Port_DREInd!E16*1000</f>
        <v>-19000</v>
      </c>
      <c r="F20" s="58">
        <f>Port_DREInd!F16*1000</f>
        <v>26000</v>
      </c>
      <c r="G20" s="58">
        <f>Port_DREInd!G16*1000</f>
        <v>45000</v>
      </c>
      <c r="H20" s="58" t="e">
        <f>#REF!</f>
        <v>#REF!</v>
      </c>
    </row>
    <row r="21" spans="1:8" s="59" customFormat="1">
      <c r="A21" s="59" t="s">
        <v>19</v>
      </c>
      <c r="B21" s="59" t="s">
        <v>54</v>
      </c>
      <c r="C21" s="59" t="s">
        <v>55</v>
      </c>
      <c r="D21" s="62">
        <f>SUBTOTAL(9,D2:D20)</f>
        <v>2435000</v>
      </c>
      <c r="E21" s="62">
        <f>SUBTOTAL(9,E2:E20)</f>
        <v>4921000</v>
      </c>
      <c r="F21" s="62">
        <f>SUBTOTAL(9,F2:F20)</f>
        <v>2047000</v>
      </c>
      <c r="G21" s="62">
        <f>SUBTOTAL(9,G2:G20)</f>
        <v>4447000</v>
      </c>
      <c r="H21" s="62" t="e">
        <f>#REF!</f>
        <v>#REF!</v>
      </c>
    </row>
    <row r="22" spans="1:8">
      <c r="A22" s="56" t="s">
        <v>19</v>
      </c>
      <c r="B22" s="56" t="s">
        <v>56</v>
      </c>
      <c r="C22" s="56" t="s">
        <v>57</v>
      </c>
      <c r="D22" s="58">
        <v>0</v>
      </c>
      <c r="E22" s="58">
        <v>0</v>
      </c>
      <c r="F22" s="58">
        <v>0</v>
      </c>
      <c r="G22" s="58">
        <v>0</v>
      </c>
      <c r="H22" s="58" t="e">
        <f>#REF!</f>
        <v>#REF!</v>
      </c>
    </row>
    <row r="23" spans="1:8">
      <c r="A23" s="56" t="s">
        <v>19</v>
      </c>
      <c r="B23" s="56" t="s">
        <v>58</v>
      </c>
      <c r="C23" s="56" t="s">
        <v>59</v>
      </c>
      <c r="D23" s="58">
        <v>0</v>
      </c>
      <c r="E23" s="58">
        <v>0</v>
      </c>
      <c r="F23" s="58">
        <v>0</v>
      </c>
      <c r="G23" s="58">
        <v>0</v>
      </c>
      <c r="H23" s="58" t="e">
        <f>#REF!</f>
        <v>#REF!</v>
      </c>
    </row>
    <row r="24" spans="1:8">
      <c r="A24" s="56" t="s">
        <v>19</v>
      </c>
      <c r="B24" s="56" t="s">
        <v>60</v>
      </c>
      <c r="C24" s="56" t="s">
        <v>61</v>
      </c>
      <c r="D24" s="58">
        <v>0</v>
      </c>
      <c r="E24" s="58">
        <v>0</v>
      </c>
      <c r="F24" s="58">
        <v>0</v>
      </c>
      <c r="G24" s="58">
        <v>0</v>
      </c>
      <c r="H24" s="58" t="e">
        <f>#REF!</f>
        <v>#REF!</v>
      </c>
    </row>
    <row r="25" spans="1:8" s="59" customFormat="1">
      <c r="A25" s="59" t="s">
        <v>19</v>
      </c>
      <c r="B25" s="59" t="s">
        <v>62</v>
      </c>
      <c r="C25" s="59" t="s">
        <v>63</v>
      </c>
      <c r="D25" s="62">
        <f>SUBTOTAL(9,D2:D24)</f>
        <v>2435000</v>
      </c>
      <c r="E25" s="62">
        <f>SUBTOTAL(9,E2:E24)</f>
        <v>4921000</v>
      </c>
      <c r="F25" s="62">
        <f>SUBTOTAL(9,F2:F24)</f>
        <v>2047000</v>
      </c>
      <c r="G25" s="62">
        <f t="shared" ref="G25" si="2">SUBTOTAL(9,G2:G24)</f>
        <v>4447000</v>
      </c>
      <c r="H25" s="62" t="e">
        <f>#REF!</f>
        <v>#REF!</v>
      </c>
    </row>
    <row r="26" spans="1:8">
      <c r="A26" s="56" t="s">
        <v>19</v>
      </c>
      <c r="B26" s="56" t="s">
        <v>64</v>
      </c>
      <c r="C26" s="56" t="s">
        <v>65</v>
      </c>
      <c r="D26" s="58">
        <v>0</v>
      </c>
      <c r="E26" s="58">
        <v>0</v>
      </c>
      <c r="F26" s="58">
        <v>0</v>
      </c>
      <c r="G26" s="58">
        <v>0</v>
      </c>
      <c r="H26" s="58" t="e">
        <f>#REF!</f>
        <v>#REF!</v>
      </c>
    </row>
    <row r="27" spans="1:8">
      <c r="A27" s="56" t="s">
        <v>19</v>
      </c>
      <c r="B27" s="56" t="s">
        <v>66</v>
      </c>
      <c r="C27" s="56" t="s">
        <v>67</v>
      </c>
      <c r="D27" s="61">
        <v>0</v>
      </c>
      <c r="E27" s="61">
        <v>0</v>
      </c>
      <c r="F27" s="61">
        <v>0</v>
      </c>
      <c r="G27" s="61">
        <v>0</v>
      </c>
      <c r="H27" s="58" t="e">
        <f>#REF!</f>
        <v>#REF!</v>
      </c>
    </row>
    <row r="28" spans="1:8">
      <c r="A28" s="56" t="s">
        <v>19</v>
      </c>
      <c r="B28" s="56" t="s">
        <v>68</v>
      </c>
      <c r="C28" s="56" t="s">
        <v>69</v>
      </c>
      <c r="D28" s="61">
        <f>Port_DREInd!D19</f>
        <v>0.28999999999999998</v>
      </c>
      <c r="E28" s="61">
        <f>Port_DREInd!E19</f>
        <v>0.59</v>
      </c>
      <c r="F28" s="61">
        <f>Port_DREInd!F19</f>
        <v>0.25</v>
      </c>
      <c r="G28" s="61">
        <f>Port_DREInd!G19</f>
        <v>0.54</v>
      </c>
      <c r="H28" s="56" t="e">
        <f>#REF!</f>
        <v>#REF!</v>
      </c>
    </row>
    <row r="29" spans="1:8">
      <c r="A29" s="56" t="s">
        <v>19</v>
      </c>
      <c r="B29" s="56" t="s">
        <v>70</v>
      </c>
      <c r="C29" s="56" t="s">
        <v>71</v>
      </c>
      <c r="D29" s="61">
        <f>Port_DREInd!D20</f>
        <v>0.28999999999999998</v>
      </c>
      <c r="E29" s="61">
        <f>Port_DREInd!E20</f>
        <v>0.59</v>
      </c>
      <c r="F29" s="61">
        <f>Port_DREInd!F20</f>
        <v>0.25</v>
      </c>
      <c r="G29" s="61">
        <f>Port_DREInd!G20</f>
        <v>0.54</v>
      </c>
      <c r="H29" s="56" t="e">
        <f>#REF!</f>
        <v>#REF!</v>
      </c>
    </row>
    <row r="30" spans="1:8">
      <c r="A30" s="56" t="s">
        <v>19</v>
      </c>
      <c r="B30" s="56" t="s">
        <v>72</v>
      </c>
      <c r="C30" s="56" t="s">
        <v>73</v>
      </c>
      <c r="D30" s="61">
        <v>0</v>
      </c>
      <c r="E30" s="61">
        <v>0</v>
      </c>
      <c r="F30" s="61">
        <v>0</v>
      </c>
      <c r="G30" s="61">
        <v>0</v>
      </c>
      <c r="H30" s="58" t="e">
        <f>#REF!</f>
        <v>#REF!</v>
      </c>
    </row>
    <row r="31" spans="1:8">
      <c r="A31" s="56" t="s">
        <v>19</v>
      </c>
      <c r="B31" s="56" t="s">
        <v>74</v>
      </c>
      <c r="C31" s="56" t="s">
        <v>69</v>
      </c>
      <c r="D31" s="61">
        <f>Port_DREInd!D19</f>
        <v>0.28999999999999998</v>
      </c>
      <c r="E31" s="61">
        <f>Port_DREInd!E19</f>
        <v>0.59</v>
      </c>
      <c r="F31" s="61">
        <f>Port_DREInd!F19</f>
        <v>0.25</v>
      </c>
      <c r="G31" s="61">
        <f>Port_DREInd!G19</f>
        <v>0.54</v>
      </c>
      <c r="H31" s="56" t="e">
        <f>#REF!</f>
        <v>#REF!</v>
      </c>
    </row>
    <row r="32" spans="1:8">
      <c r="A32" s="56" t="s">
        <v>19</v>
      </c>
      <c r="B32" s="56" t="s">
        <v>75</v>
      </c>
      <c r="C32" s="56" t="s">
        <v>71</v>
      </c>
      <c r="D32" s="61">
        <f>Port_DREInd!D20</f>
        <v>0.28999999999999998</v>
      </c>
      <c r="E32" s="61">
        <f>Port_DREInd!E20</f>
        <v>0.59</v>
      </c>
      <c r="F32" s="61">
        <f>Port_DREInd!F20</f>
        <v>0.25</v>
      </c>
      <c r="G32" s="61">
        <f>Port_DREInd!G20</f>
        <v>0.54</v>
      </c>
      <c r="H32" s="56" t="e">
        <f>#REF!</f>
        <v>#REF!</v>
      </c>
    </row>
    <row r="36" spans="3:8" s="59" customFormat="1">
      <c r="C36" s="59" t="s">
        <v>76</v>
      </c>
      <c r="D36" s="62">
        <f>+D25-Port_DREInd!D17*1000</f>
        <v>0</v>
      </c>
      <c r="E36" s="62">
        <f>+E25-Port_DREInd!E17*1000</f>
        <v>0</v>
      </c>
      <c r="F36" s="62">
        <f>+F25-Port_DREInd!F17*1000</f>
        <v>0</v>
      </c>
      <c r="G36" s="62">
        <f>+G25-Port_DREInd!G17*1000</f>
        <v>0</v>
      </c>
      <c r="H36" s="62" t="e">
        <f>+(H25-#REF!)*1000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35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7BE5BC6D-851C-4453-B8A5-394A16F260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A53C48-EADB-4168-813B-28E7A597D1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80E4239-6C2D-4B6C-AAF5-D7EBE573359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C0C3C2A0-9216-49F5-A572-00A5A4E3D12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18</vt:i4>
      </vt:variant>
    </vt:vector>
  </HeadingPairs>
  <TitlesOfParts>
    <vt:vector size="20" baseType="lpstr">
      <vt:lpstr>Port_DREInd</vt:lpstr>
      <vt:lpstr>ITR-DFP com trimestre</vt:lpstr>
      <vt:lpstr>Port_DREInd!Área_de_Impressão</vt:lpstr>
      <vt:lpstr>LL_DRE_IND_ACUM_ANT</vt:lpstr>
      <vt:lpstr>LL_DRE_IND_ACUM_ATUAL</vt:lpstr>
      <vt:lpstr>LL_DRE_IND_T_ANT</vt:lpstr>
      <vt:lpstr>LL_DRE_IND_T_ATUAL</vt:lpstr>
      <vt:lpstr>LLDREINDTATUAL</vt:lpstr>
      <vt:lpstr>MEDIA_ON_ACUM_ANT</vt:lpstr>
      <vt:lpstr>MEDIA_ON_ACUM_ATUAL</vt:lpstr>
      <vt:lpstr>MEDIA_ON_T_ANT</vt:lpstr>
      <vt:lpstr>MEDIA_ON_T_ATUAL</vt:lpstr>
      <vt:lpstr>MEDIA_PN_ACUM_ANT</vt:lpstr>
      <vt:lpstr>MEDIA_PN_ACUM_ATUAL</vt:lpstr>
      <vt:lpstr>MEDIA_PN_T_ANT</vt:lpstr>
      <vt:lpstr>MEDIA_PN_T_ATUAL</vt:lpstr>
      <vt:lpstr>REP_DRE_IND_ACUM_ANT</vt:lpstr>
      <vt:lpstr>REP_DRE_IND_ACUM_ATUAL</vt:lpstr>
      <vt:lpstr>REP_DRE_IND_T_ANT</vt:lpstr>
      <vt:lpstr>REP_DRE_IND_T_ATUAL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itausa_D_DRE_IND_Biztalk.xlsm</dc:title>
  <dc:creator>fsiquei</dc:creator>
  <cp:lastModifiedBy>André Galharde</cp:lastModifiedBy>
  <cp:lastPrinted>2012-07-31T22:20:35Z</cp:lastPrinted>
  <dcterms:created xsi:type="dcterms:W3CDTF">2007-07-11T17:14:31Z</dcterms:created>
  <dcterms:modified xsi:type="dcterms:W3CDTF">2019-08-14T18:35:35Z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45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DREInd.xlsx</vt:lpwstr>
  </property>
</Properties>
</file>